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codeName="ThisWorkbook" defaultThemeVersion="124226"/>
  <bookViews>
    <workbookView xWindow="0" yWindow="0" windowWidth="15600" windowHeight="7320"/>
  </bookViews>
  <sheets>
    <sheet name="Formular" sheetId="1" r:id="rId1"/>
    <sheet name="Instrucțiuni" sheetId="2" r:id="rId2"/>
    <sheet name="Sheet1" sheetId="3" state="hidden" r:id="rId3"/>
  </sheets>
  <definedNames>
    <definedName name="confirmare">Sheet1!$D$48:$D$49</definedName>
    <definedName name="disciplina">Sheet1!$B$48:$B$83</definedName>
    <definedName name="forma">Sheet1!$F$44:$F$45</definedName>
    <definedName name="Limba">Sheet1!$D$6:$D$11</definedName>
    <definedName name="Limbi">Sheet1!$D$6:$D$10</definedName>
    <definedName name="Plan_cadr">Sheet1!$F$6:$G$6</definedName>
    <definedName name="Plan_cadru">Sheet1!$F$6:$F$9</definedName>
    <definedName name="Plancadru">Sheet1!$F$6:$F$21</definedName>
    <definedName name="Planul_cadru">Sheet1!$F$6:$G$6</definedName>
    <definedName name="Planuri_cadru">Sheet1!$F$6:$G$9</definedName>
    <definedName name="profil">Sheet1!$I$44:$I$49</definedName>
    <definedName name="Raion">Sheet1!$C$6:$C$40</definedName>
    <definedName name="Raion_municipiu">Sheet1!$B$6:$B$40</definedName>
    <definedName name="Schimburi">Sheet1!$B$44:$B$45</definedName>
    <definedName name="tipuri">Sheet1!$D$44:$D$45</definedName>
    <definedName name="transport">Sheet1!$F$48:$F$50</definedName>
  </definedNames>
  <calcPr calcId="124519"/>
</workbook>
</file>

<file path=xl/calcChain.xml><?xml version="1.0" encoding="utf-8"?>
<calcChain xmlns="http://schemas.openxmlformats.org/spreadsheetml/2006/main">
  <c r="F310" i="1"/>
  <c r="F571" l="1"/>
  <c r="F572"/>
  <c r="F573"/>
  <c r="F574"/>
  <c r="F575"/>
  <c r="F576"/>
  <c r="C184"/>
  <c r="C195"/>
  <c r="S206"/>
  <c r="T206"/>
  <c r="U206"/>
  <c r="V206"/>
  <c r="U239"/>
  <c r="V239"/>
  <c r="V238" l="1"/>
  <c r="V237"/>
  <c r="U238"/>
  <c r="U237"/>
  <c r="N228" l="1"/>
  <c r="M228"/>
  <c r="L228"/>
  <c r="K228"/>
  <c r="J228"/>
  <c r="I228"/>
  <c r="H228"/>
  <c r="G228"/>
  <c r="F228"/>
  <c r="E228"/>
  <c r="D228"/>
  <c r="C228"/>
  <c r="O227"/>
  <c r="O226"/>
  <c r="O225"/>
  <c r="O224"/>
  <c r="O228" l="1"/>
  <c r="T204"/>
  <c r="U204"/>
  <c r="V204"/>
  <c r="T205"/>
  <c r="U205"/>
  <c r="V205"/>
  <c r="C183" l="1"/>
  <c r="C194"/>
  <c r="S205"/>
  <c r="I245" l="1"/>
  <c r="I246"/>
  <c r="I244"/>
  <c r="C182"/>
  <c r="C193"/>
  <c r="S204"/>
  <c r="M216"/>
  <c r="U215"/>
  <c r="U216"/>
  <c r="U217"/>
  <c r="U214"/>
  <c r="C319" l="1"/>
  <c r="C320"/>
  <c r="E310" s="1"/>
  <c r="C321"/>
  <c r="C318"/>
  <c r="U402"/>
  <c r="U403"/>
  <c r="U404"/>
  <c r="U401"/>
  <c r="T402"/>
  <c r="T403"/>
  <c r="T404"/>
  <c r="C405"/>
  <c r="D405"/>
  <c r="E405"/>
  <c r="F405"/>
  <c r="G405"/>
  <c r="H405"/>
  <c r="I405"/>
  <c r="J405"/>
  <c r="K405"/>
  <c r="L405"/>
  <c r="M405"/>
  <c r="N405"/>
  <c r="O405"/>
  <c r="P405"/>
  <c r="Q405"/>
  <c r="R405"/>
  <c r="S405"/>
  <c r="B405"/>
  <c r="D393"/>
  <c r="E393"/>
  <c r="F393"/>
  <c r="G393"/>
  <c r="H393"/>
  <c r="I393"/>
  <c r="J393"/>
  <c r="K393"/>
  <c r="L393"/>
  <c r="M393"/>
  <c r="N393"/>
  <c r="O393"/>
  <c r="P393"/>
  <c r="Q393"/>
  <c r="R393"/>
  <c r="S393"/>
  <c r="T393"/>
  <c r="U393"/>
  <c r="V393"/>
  <c r="C393"/>
  <c r="C7" i="3"/>
  <c r="C8"/>
  <c r="C9"/>
  <c r="C10"/>
  <c r="C11"/>
  <c r="C12"/>
  <c r="C13"/>
  <c r="C14"/>
  <c r="C15"/>
  <c r="C16"/>
  <c r="C17"/>
  <c r="C18"/>
  <c r="C19"/>
  <c r="C20"/>
  <c r="C21"/>
  <c r="C22"/>
  <c r="C23"/>
  <c r="C24"/>
  <c r="C25"/>
  <c r="C26"/>
  <c r="C27"/>
  <c r="C28"/>
  <c r="C29"/>
  <c r="C30"/>
  <c r="C31"/>
  <c r="C32"/>
  <c r="C33"/>
  <c r="C34"/>
  <c r="C35"/>
  <c r="C36"/>
  <c r="C37"/>
  <c r="C38"/>
  <c r="C39"/>
  <c r="C40"/>
  <c r="C6"/>
  <c r="T405" i="1" l="1"/>
  <c r="U405"/>
</calcChain>
</file>

<file path=xl/sharedStrings.xml><?xml version="1.0" encoding="utf-8"?>
<sst xmlns="http://schemas.openxmlformats.org/spreadsheetml/2006/main" count="2049" uniqueCount="1332">
  <si>
    <t>Date generale</t>
  </si>
  <si>
    <t>Localitate</t>
  </si>
  <si>
    <t>Denumirea instituţiei</t>
  </si>
  <si>
    <t>Tipul instituţiei</t>
  </si>
  <si>
    <t>Telefon</t>
  </si>
  <si>
    <t>Adresa</t>
  </si>
  <si>
    <t>E-mail</t>
  </si>
  <si>
    <t>Adresa web</t>
  </si>
  <si>
    <t>Nr. de schimburi</t>
  </si>
  <si>
    <t>Tipul de proprietate</t>
  </si>
  <si>
    <t>Forma de învățămînt</t>
  </si>
  <si>
    <t>Motivul plecării cadrelor didactice</t>
  </si>
  <si>
    <t>Cadre didactice angajate pe parcursul anului</t>
  </si>
  <si>
    <t>Cadre didactice plecate din instituţie</t>
  </si>
  <si>
    <t>Matematică</t>
  </si>
  <si>
    <t>Biologie</t>
  </si>
  <si>
    <t>Chimie</t>
  </si>
  <si>
    <t>Informatică</t>
  </si>
  <si>
    <t>Cadre didactice de sprijin</t>
  </si>
  <si>
    <t>Geografie</t>
  </si>
  <si>
    <t>Psiholog școlar</t>
  </si>
  <si>
    <t>Cadre didactice angajate prin cumul</t>
  </si>
  <si>
    <t>Elevi per cadru didactic 2015-2016</t>
  </si>
  <si>
    <t>Data de referință</t>
  </si>
  <si>
    <t>Procentul şcolarizării</t>
  </si>
  <si>
    <t>Transferuri în clasele primare în același raion/                            municipiu</t>
  </si>
  <si>
    <t>Transferuri în clasele primare în alt raion/                municipiu</t>
  </si>
  <si>
    <t>Plecați din clasele primare peste hotare</t>
  </si>
  <si>
    <t>Transferuri în clasele gimnaziale în același raion/                     municipiu</t>
  </si>
  <si>
    <t>Transferuri în clasele gimnaziale în alt raion/                  municipiu</t>
  </si>
  <si>
    <t>Plecați din clasele gimnaziale peste hotare</t>
  </si>
  <si>
    <t>Transferuri în clasele liceale în același raion/                 municipiu</t>
  </si>
  <si>
    <t>Transferuri în clasele liceale în alt raion/              municipiu</t>
  </si>
  <si>
    <t>Plecați din clasele liceale peste hotare</t>
  </si>
  <si>
    <t>Transferuri în clasele primare în același raion/municipiu</t>
  </si>
  <si>
    <t>Transferuri în clasele primare în alt raion/municipiu</t>
  </si>
  <si>
    <t>Veniți în clasele primare de peste hotare</t>
  </si>
  <si>
    <t>Veniți în clasele gimnaziale de peste hotare</t>
  </si>
  <si>
    <t>Veniți în clasele liceale  din școala profesională</t>
  </si>
  <si>
    <t>Veniți în clasele liceale din colegiu</t>
  </si>
  <si>
    <t>Total elevi care au abandonat şcoala</t>
  </si>
  <si>
    <t>treapta primară</t>
  </si>
  <si>
    <t>treapta gimnazială</t>
  </si>
  <si>
    <t>treapta liceală</t>
  </si>
  <si>
    <t>Numărul total de copii neşcolarizaţi</t>
  </si>
  <si>
    <t>Nr. de elevi pe clase</t>
  </si>
  <si>
    <t>Clasele</t>
  </si>
  <si>
    <t>I</t>
  </si>
  <si>
    <t>II</t>
  </si>
  <si>
    <t>IV</t>
  </si>
  <si>
    <t>V</t>
  </si>
  <si>
    <t>VI</t>
  </si>
  <si>
    <t>VII</t>
  </si>
  <si>
    <t>VIII</t>
  </si>
  <si>
    <t>IX</t>
  </si>
  <si>
    <t>X</t>
  </si>
  <si>
    <t>XI</t>
  </si>
  <si>
    <t>XII</t>
  </si>
  <si>
    <t>Sub 25</t>
  </si>
  <si>
    <t>Altele:</t>
  </si>
  <si>
    <t>Suprafața totală (metri pătrați)</t>
  </si>
  <si>
    <t>Nr de blocuri/etaje</t>
  </si>
  <si>
    <t>Nr sălilor de clasă/ din ele utilizate</t>
  </si>
  <si>
    <t>Capacitatea după proiect (nr. de locuri)</t>
  </si>
  <si>
    <t>Punct medical (metri pătrați)</t>
  </si>
  <si>
    <t xml:space="preserve">Sală de sport (nr./metri pătrați ) </t>
  </si>
  <si>
    <t>Bibliotecă (metri pătrați)</t>
  </si>
  <si>
    <t>Manuale (nr.)</t>
  </si>
  <si>
    <t>Literatură artistică (nr.)</t>
  </si>
  <si>
    <t>Laborator de chimie (nr./ metri pătrați)</t>
  </si>
  <si>
    <t>Laborator de fizică (nr./ metri pătrați)</t>
  </si>
  <si>
    <t>Laborator de biologie (nr./metri pătraţi)</t>
  </si>
  <si>
    <t>Alte laboratoare (nr./ metri pătraţi)</t>
  </si>
  <si>
    <t>Asigurare cu transport (da/nu)</t>
  </si>
  <si>
    <t>Sistem de aprovizionare cu apă (da/nu)</t>
  </si>
  <si>
    <t>Sistem de canalizare (da/nu)</t>
  </si>
  <si>
    <t>Sistem de încălzire (da/nu)</t>
  </si>
  <si>
    <t>Bloc sanitar în interior (da/nu)</t>
  </si>
  <si>
    <t>Asigurarea  condiţiilor  pentru copiii cu probleme  locomotorii (da/nu)</t>
  </si>
  <si>
    <t>Nr. elevi cl. I-IV</t>
  </si>
  <si>
    <t>Treapta şcolară</t>
  </si>
  <si>
    <t>Numărul elevilor ce reuşesc la toate disciplinele</t>
  </si>
  <si>
    <t>Însuşesc pe note medii</t>
  </si>
  <si>
    <t>Nu însuşesc la</t>
  </si>
  <si>
    <t xml:space="preserve">Cu situaţia şcolară neîncheiată </t>
  </si>
  <si>
    <t>Total</t>
  </si>
  <si>
    <t>Total I-IV</t>
  </si>
  <si>
    <t>Total V-IX</t>
  </si>
  <si>
    <t>Total I-XII</t>
  </si>
  <si>
    <t>Nr. de elevi absolvenţi ai clasei a IX-a</t>
  </si>
  <si>
    <t>Numărul de elevi care nu s-au prezentat la examene</t>
  </si>
  <si>
    <t>Nota medie privind situaţia şcolară pentru înv. gimnazial</t>
  </si>
  <si>
    <t>Nota medie la examenul de absolvire</t>
  </si>
  <si>
    <t>Matematica</t>
  </si>
  <si>
    <t>Limba de instruire</t>
  </si>
  <si>
    <t>Fizică</t>
  </si>
  <si>
    <t>Ecologie</t>
  </si>
  <si>
    <t>Economie</t>
  </si>
  <si>
    <t>Educaţie fizică</t>
  </si>
  <si>
    <t>Etapa</t>
  </si>
  <si>
    <t>Etapa raion/municipiu</t>
  </si>
  <si>
    <t>Etapa republică</t>
  </si>
  <si>
    <t>Locul I</t>
  </si>
  <si>
    <t>Locul II</t>
  </si>
  <si>
    <t>Locul III</t>
  </si>
  <si>
    <t>Menţiune</t>
  </si>
  <si>
    <t>Denumirea orei opţionale</t>
  </si>
  <si>
    <t>Nr. de elevi care au selectat această opţiune</t>
  </si>
  <si>
    <t>Denumirea cercului/secţiei sportive</t>
  </si>
  <si>
    <t>Parteneri</t>
  </si>
  <si>
    <t>Denumirea</t>
  </si>
  <si>
    <t>Impactul</t>
  </si>
  <si>
    <t>Buget planificat</t>
  </si>
  <si>
    <t>Buget aprobat</t>
  </si>
  <si>
    <t>Buget executat</t>
  </si>
  <si>
    <t>Nominalizarea lucrărilor efectuate</t>
  </si>
  <si>
    <t>Bunuri procurate</t>
  </si>
  <si>
    <t>Dimensiunea</t>
  </si>
  <si>
    <t>Domeniile</t>
  </si>
  <si>
    <t>Nivelul de realizare a indicatorilor</t>
  </si>
  <si>
    <t>Constatări, concluzii</t>
  </si>
  <si>
    <t>mai puțin de 50 %</t>
  </si>
  <si>
    <t>Sănătate, siguranță, protecție</t>
  </si>
  <si>
    <t>1.1 - 1.3</t>
  </si>
  <si>
    <t>Management</t>
  </si>
  <si>
    <t>Capacitate instituțională</t>
  </si>
  <si>
    <t>Curriculum/proces educațional</t>
  </si>
  <si>
    <t>Participare democratică</t>
  </si>
  <si>
    <t>2.1 - 2.3</t>
  </si>
  <si>
    <t>Incluziune educațională</t>
  </si>
  <si>
    <t>3.1 - 3.3</t>
  </si>
  <si>
    <t>Eficiență educațională</t>
  </si>
  <si>
    <t>Educație sensibilă la gen</t>
  </si>
  <si>
    <t>5.1</t>
  </si>
  <si>
    <t>Analiza SWOT</t>
  </si>
  <si>
    <t>Capacitate instituţională</t>
  </si>
  <si>
    <t>Puncte tari</t>
  </si>
  <si>
    <t>Puncte slabe</t>
  </si>
  <si>
    <t>Oportunităţi</t>
  </si>
  <si>
    <t>Curriculum/proces educaţional</t>
  </si>
  <si>
    <t>Raion/municipiu</t>
  </si>
  <si>
    <t>Funcţia</t>
  </si>
  <si>
    <t>Nr. de unităţi</t>
  </si>
  <si>
    <t>Nr. total de clase</t>
  </si>
  <si>
    <t>Numărul total de elevi care au susţinut examenele cu note mai mici de 5</t>
  </si>
  <si>
    <t>Nr. de elevi în clasa a IV-a</t>
  </si>
  <si>
    <t>Nota medie privind situaţia şcolară la finele anului școlar</t>
  </si>
  <si>
    <t>Numărul de elevi care au susţinut proba de evaluare cu note mai mici de 5</t>
  </si>
  <si>
    <t>Nota medie la testarea națională</t>
  </si>
  <si>
    <t>Nota medie la proba de evaluare</t>
  </si>
  <si>
    <t xml:space="preserve">Limba și literatura maternă </t>
  </si>
  <si>
    <t>Nota medie  anuală la disciplinele la care s-a susținut proba de evaluare</t>
  </si>
  <si>
    <t>Numărul total de elevi care au susţinut proba de evaluare cu note mai mici de 5</t>
  </si>
  <si>
    <t>Procentul frecvenței</t>
  </si>
  <si>
    <t>total pe instituție</t>
  </si>
  <si>
    <t xml:space="preserve">Denumirea </t>
  </si>
  <si>
    <t>Nr. total de elevi cu CES</t>
  </si>
  <si>
    <t>Localităţi arondate</t>
  </si>
  <si>
    <t>Distanţa la care se transportă</t>
  </si>
  <si>
    <t>Unitatea de transport</t>
  </si>
  <si>
    <t>Instituţia care contractează serviciile</t>
  </si>
  <si>
    <t>Alocaţii pentru transportarea elevilor</t>
  </si>
  <si>
    <t>Surse</t>
  </si>
  <si>
    <t>Program prelungit (ore)</t>
  </si>
  <si>
    <t>Sursa de finanţare a claselor/grupelor cu program prelungit</t>
  </si>
  <si>
    <t>Total elevi alimentaţi din surse bugetare</t>
  </si>
  <si>
    <t>Suma, lei</t>
  </si>
  <si>
    <t>cl.V-IX</t>
  </si>
  <si>
    <t>cl.X-XII</t>
  </si>
  <si>
    <t>cl.I-IV</t>
  </si>
  <si>
    <t>V-IX</t>
  </si>
  <si>
    <t>X-XII</t>
  </si>
  <si>
    <t>1.</t>
  </si>
  <si>
    <t>Nr. angajați (persoane fizice)</t>
  </si>
  <si>
    <t>% reușitei</t>
  </si>
  <si>
    <t>% calității</t>
  </si>
  <si>
    <t>2.6.6. Grupe cu program prelungit</t>
  </si>
  <si>
    <t>Clasa</t>
  </si>
  <si>
    <t>Total
elevi</t>
  </si>
  <si>
    <t>Nr elevi/nr. elevi</t>
  </si>
  <si>
    <t>Ameninţări/Riscuri</t>
  </si>
  <si>
    <t>Nivel local (denumire)</t>
  </si>
  <si>
    <t>Nivel raional/municipal (denumire/locuri)</t>
  </si>
  <si>
    <t>Nivel republican (denumire/locuri)</t>
  </si>
  <si>
    <t>Treapta primară</t>
  </si>
  <si>
    <t>Treapta gimnazială</t>
  </si>
  <si>
    <t>Treapta liceală</t>
  </si>
  <si>
    <t>Total pe instituție</t>
  </si>
  <si>
    <t>din ele pe caz de boală</t>
  </si>
  <si>
    <t>Nr. de absențe</t>
  </si>
  <si>
    <t>30-34</t>
  </si>
  <si>
    <t>25-29</t>
  </si>
  <si>
    <t>Nr. elevi cl. V-VIII</t>
  </si>
  <si>
    <t>Nr. elevi cl. IX</t>
  </si>
  <si>
    <t>Nr. de elevi cl. X-XI</t>
  </si>
  <si>
    <t>Nr. de elevi cl. XII</t>
  </si>
  <si>
    <t>5.00 - 5.99</t>
  </si>
  <si>
    <t>6.00 - 6.99</t>
  </si>
  <si>
    <t>7.00 - 7.99</t>
  </si>
  <si>
    <t>8.00 - 8.99</t>
  </si>
  <si>
    <t>9.00 - 9.99</t>
  </si>
  <si>
    <t xml:space="preserve">Clasa </t>
  </si>
  <si>
    <t>Disciplina</t>
  </si>
  <si>
    <t>Nr. cadre
 didactice</t>
  </si>
  <si>
    <t>Doi</t>
  </si>
  <si>
    <t>Numărul total de copii instruiţi la domi
ciliu</t>
  </si>
  <si>
    <t>Nivel internațional (denumire/locuri)</t>
  </si>
  <si>
    <t>Superior</t>
  </si>
  <si>
    <t>Elevi per cadru didactic 2016-2017</t>
  </si>
  <si>
    <t>Personal didactic</t>
  </si>
  <si>
    <t>1.1. Evoluţia cadrelor didactice din instituţie</t>
  </si>
  <si>
    <t>1.2. Ponderea personalului didactic calificat</t>
  </si>
  <si>
    <t>1.3. Alte categorii de personal</t>
  </si>
  <si>
    <t>1.4. Evoluţia efectivelor de elevi în ultimii 3 ani</t>
  </si>
  <si>
    <t>Total elevi</t>
  </si>
  <si>
    <t>Total elevi treapta primară</t>
  </si>
  <si>
    <t>din ei cu CES</t>
  </si>
  <si>
    <t>Total elevi treapta gimnazială</t>
  </si>
  <si>
    <t>nr. clase</t>
  </si>
  <si>
    <t>nr. elevi</t>
  </si>
  <si>
    <t xml:space="preserve">Clasa 1        </t>
  </si>
  <si>
    <t xml:space="preserve">Clasa 2        </t>
  </si>
  <si>
    <t xml:space="preserve">Clasa 3        </t>
  </si>
  <si>
    <t xml:space="preserve">Clasa 4        </t>
  </si>
  <si>
    <t xml:space="preserve">Clasa 5        </t>
  </si>
  <si>
    <t xml:space="preserve">Clasa 6        </t>
  </si>
  <si>
    <t xml:space="preserve">Clasa 7        </t>
  </si>
  <si>
    <t xml:space="preserve">Clasa 8        </t>
  </si>
  <si>
    <t xml:space="preserve">Clasa 9        </t>
  </si>
  <si>
    <t xml:space="preserve">Clasa 10        </t>
  </si>
  <si>
    <t xml:space="preserve">Clasa 11        </t>
  </si>
  <si>
    <t xml:space="preserve">Clasa 12        </t>
  </si>
  <si>
    <t>Perioada de referință</t>
  </si>
  <si>
    <t>2016-2017</t>
  </si>
  <si>
    <t>1.11. Instruire simultană</t>
  </si>
  <si>
    <t>1.10. Instruirea la domiciliu</t>
  </si>
  <si>
    <t>nr.</t>
  </si>
  <si>
    <t>%</t>
  </si>
  <si>
    <t>din ei promovaţi</t>
  </si>
  <si>
    <t>din ei admiși la examene</t>
  </si>
  <si>
    <t>din ei absolvenți</t>
  </si>
  <si>
    <t>Anul de studii</t>
  </si>
  <si>
    <t xml:space="preserve"> 1.6.1. Elevi plecaţi</t>
  </si>
  <si>
    <t>1.6.2. Elevi veniţi</t>
  </si>
  <si>
    <t>2.5.1. Olimpiadă</t>
  </si>
  <si>
    <t>Limba și literatura bulgară</t>
  </si>
  <si>
    <t>Științe</t>
  </si>
  <si>
    <t>Istorie a românilor și universală</t>
  </si>
  <si>
    <t>Limbă rusă, școala națională</t>
  </si>
  <si>
    <t>Limbă și literatură ucraineană</t>
  </si>
  <si>
    <t>Limbă și literatură găgăuză</t>
  </si>
  <si>
    <t>Limbă străină</t>
  </si>
  <si>
    <t>din ei elevi cu CES alimentaţi</t>
  </si>
  <si>
    <t xml:space="preserve">      din ei</t>
  </si>
  <si>
    <t>4.1</t>
  </si>
  <si>
    <t>1.13. Condiții</t>
  </si>
  <si>
    <t>2.</t>
  </si>
  <si>
    <t>3.</t>
  </si>
  <si>
    <t>4.</t>
  </si>
  <si>
    <t>5.</t>
  </si>
  <si>
    <t>Nr.crt.</t>
  </si>
  <si>
    <t>Standarde</t>
  </si>
  <si>
    <t>Limba și literatura română pentru alolingvi</t>
  </si>
  <si>
    <t>Suma alocaţiei extrabugetare</t>
  </si>
  <si>
    <t>Media alocației per elev, per zi</t>
  </si>
  <si>
    <t>Total elevi alimentaţi
din surse extrabugetare</t>
  </si>
  <si>
    <t>cl. I-IV</t>
  </si>
  <si>
    <t>cl. V-IX</t>
  </si>
  <si>
    <t>cl. X-XII</t>
  </si>
  <si>
    <t xml:space="preserve">nr. </t>
  </si>
  <si>
    <t>Raioane/municipii</t>
  </si>
  <si>
    <t>Anenii Noi</t>
  </si>
  <si>
    <t>Bălți</t>
  </si>
  <si>
    <t>Basarabeasca</t>
  </si>
  <si>
    <t>Briceni</t>
  </si>
  <si>
    <t>Cahul</t>
  </si>
  <si>
    <t>Călărași</t>
  </si>
  <si>
    <t>Cantemir</t>
  </si>
  <si>
    <t>Căușeni</t>
  </si>
  <si>
    <t>Chișinău</t>
  </si>
  <si>
    <t>Cimișlia</t>
  </si>
  <si>
    <t>Criuleni</t>
  </si>
  <si>
    <t>Dondușeni</t>
  </si>
  <si>
    <t>Drochia</t>
  </si>
  <si>
    <t>Dubăsari</t>
  </si>
  <si>
    <t>Edineț</t>
  </si>
  <si>
    <t>Fălești</t>
  </si>
  <si>
    <t>Florești</t>
  </si>
  <si>
    <t>Glodeni</t>
  </si>
  <si>
    <t>Hîncești</t>
  </si>
  <si>
    <t>Ialoveni</t>
  </si>
  <si>
    <t>Leova</t>
  </si>
  <si>
    <t>Nisporeni</t>
  </si>
  <si>
    <t>Ocnița</t>
  </si>
  <si>
    <t>Orhei</t>
  </si>
  <si>
    <t>Rezina</t>
  </si>
  <si>
    <t>Rîșcani</t>
  </si>
  <si>
    <t>Sîngerei</t>
  </si>
  <si>
    <t>Soroca</t>
  </si>
  <si>
    <t>Strășeni</t>
  </si>
  <si>
    <t>Șoldănești</t>
  </si>
  <si>
    <t>Ștefan Vodă</t>
  </si>
  <si>
    <t>Taraclia</t>
  </si>
  <si>
    <t>Ungheni</t>
  </si>
  <si>
    <t>UTA Găgăuzia</t>
  </si>
  <si>
    <t>Telenești</t>
  </si>
  <si>
    <t>Limbi</t>
  </si>
  <si>
    <t>Planuri cadru</t>
  </si>
  <si>
    <t>Planul-cadru pentru clasele I-IV. Programul educațional alternativ ”Pas cu Pas”</t>
  </si>
  <si>
    <t>2.10</t>
  </si>
  <si>
    <t>Planul-cadru pentru licee cu profil Sport</t>
  </si>
  <si>
    <t>2.11</t>
  </si>
  <si>
    <t>2.12</t>
  </si>
  <si>
    <t>3.1</t>
  </si>
  <si>
    <t>Planul-cadru pentru școală auxiliară pentru elevii cu dificultăți severe de învățare (dificultăți multiple, asociate)</t>
  </si>
  <si>
    <t>3.2</t>
  </si>
  <si>
    <t>Planul-cadru pentru școala specială pentru elevii cu deficiențe auditive</t>
  </si>
  <si>
    <t>3.3</t>
  </si>
  <si>
    <t>Planul-cadru pentru școala specială pentru elevii cu deficiențe vizuale (instruire în limba română)</t>
  </si>
  <si>
    <t>2.2</t>
  </si>
  <si>
    <t>2.3</t>
  </si>
  <si>
    <t>Planul-cadru pentru clasele I-IX/Начальная школа и гимназия с русским языком обучения</t>
  </si>
  <si>
    <t>Начальная школа и гимназия с родным языком обучения для учащихся украинской, гагаузской, болгарской национальностей</t>
  </si>
  <si>
    <t>Начальная школа и гимназия с румынским языком обучения для учащихся украинской, гагаузской, болгарской национальностей</t>
  </si>
  <si>
    <t xml:space="preserve">Planul -cadru pentru clasele I-IX bilingve/Начальная школа и гимназия с русским языком обучения для учащихся украинской, гагаузской, болгарской </t>
  </si>
  <si>
    <t>2.7</t>
  </si>
  <si>
    <t>Planul-cadru pentru învățămîntul liceal</t>
  </si>
  <si>
    <t>Учебный план для лицеев с русским языком обучения</t>
  </si>
  <si>
    <t>Planul-cadru pentru licee cu clase bilingve/Учебный план для лицеев с румынским языком обучения для учащихся русской, украинской, гагаузской, болгарской национальностей</t>
  </si>
  <si>
    <t>Planul-cadru pentru licee cu profil Arte/Учебный план для лицеев с русским языком обучения для учащихся украинской, гагаузской, болгарской национальностей</t>
  </si>
  <si>
    <r>
      <t xml:space="preserve">Planul-cadru pentru licee cu învățămînt seral (claselecu instruire în limba română)/Учебный план для лицеев с русским языком обучения, профиль </t>
    </r>
    <r>
      <rPr>
        <i/>
        <sz val="14"/>
        <color theme="1"/>
        <rFont val="Calibri"/>
        <family val="2"/>
        <scheme val="minor"/>
      </rPr>
      <t>Искусство.</t>
    </r>
  </si>
  <si>
    <r>
      <t xml:space="preserve">Planul-cadru pentru instruirea generală a deținuților minori din penitenciare, pentru clasele V-IX/Учебный план для лицеев с русским языком обучения, профиль </t>
    </r>
    <r>
      <rPr>
        <i/>
        <sz val="14"/>
        <color theme="1"/>
        <rFont val="Calibri"/>
        <family val="2"/>
        <scheme val="minor"/>
      </rPr>
      <t>Спорт</t>
    </r>
  </si>
  <si>
    <t>2.13</t>
  </si>
  <si>
    <t>Учебный план для лицеев с русским языком обучения (вечернее обучение)</t>
  </si>
  <si>
    <t>Schimburi</t>
  </si>
  <si>
    <t>Tipuri</t>
  </si>
  <si>
    <t>privat</t>
  </si>
  <si>
    <t>public</t>
  </si>
  <si>
    <t>de zi</t>
  </si>
  <si>
    <t>serală</t>
  </si>
  <si>
    <t xml:space="preserve">    Cadre didactice/manageriale cu studii superioare de masterat</t>
  </si>
  <si>
    <t xml:space="preserve">    Cadre didactice/manageriale cu studii superioare</t>
  </si>
  <si>
    <t xml:space="preserve">    Cadre didactice/manageriale cu studii superioare de licenţă</t>
  </si>
  <si>
    <t xml:space="preserve">    Cadre didactice cu studii medii de specialitate</t>
  </si>
  <si>
    <t xml:space="preserve">    Cadre didactice fără studii pedagogice</t>
  </si>
  <si>
    <t xml:space="preserve">    Cadre didactice/manageriale cu studii superioare doctorale</t>
  </si>
  <si>
    <t xml:space="preserve">    Cadrele didactice/manageriale cu gradul superior </t>
  </si>
  <si>
    <t xml:space="preserve">    Cadre didactice/manageriale cu gradul doi </t>
  </si>
  <si>
    <t xml:space="preserve">    Cadre didactice fără grad didactic </t>
  </si>
  <si>
    <t xml:space="preserve">    Cadre didactice cu norma deplină</t>
  </si>
  <si>
    <t xml:space="preserve">    Cadre didactice cu număr de ore sub norma didactică</t>
  </si>
  <si>
    <t xml:space="preserve">    Cadre didactice cu  suprasarcina didactică</t>
  </si>
  <si>
    <t>disciplina</t>
  </si>
  <si>
    <t>Limba și literatura română</t>
  </si>
  <si>
    <t>Limba și literatura română, alolingvi</t>
  </si>
  <si>
    <t>Istoria românilor și universală</t>
  </si>
  <si>
    <t>Educația moral-spirituală</t>
  </si>
  <si>
    <t>Educația civică</t>
  </si>
  <si>
    <t>Educația plastică</t>
  </si>
  <si>
    <t>Limba și literatura ucraineană</t>
  </si>
  <si>
    <t>Limba și literatura găgăuză</t>
  </si>
  <si>
    <t>Limba engleză</t>
  </si>
  <si>
    <t>Limba franceză</t>
  </si>
  <si>
    <t>Limba germană</t>
  </si>
  <si>
    <t>Limba spaniolă</t>
  </si>
  <si>
    <t>Limba italiană</t>
  </si>
  <si>
    <t>Istoria, cultura și tradițiile popoarelor ruse, ucrainene, găgăuze, bulgare, rome și altor popoare</t>
  </si>
  <si>
    <t>Educația fizică</t>
  </si>
  <si>
    <t>Literatura universală</t>
  </si>
  <si>
    <t>Educația tehnologică</t>
  </si>
  <si>
    <t>Educația muzicală</t>
  </si>
  <si>
    <t>Educația artistică de profil</t>
  </si>
  <si>
    <t>Activități compensatorii</t>
  </si>
  <si>
    <t>Învățător clase primare</t>
  </si>
  <si>
    <t xml:space="preserve">     </t>
  </si>
  <si>
    <t>confirmare</t>
  </si>
  <si>
    <t>da</t>
  </si>
  <si>
    <t>nu</t>
  </si>
  <si>
    <t>Sală de festivități (da/nu)</t>
  </si>
  <si>
    <t>35 și m. mult</t>
  </si>
  <si>
    <t>Elevi orfani</t>
  </si>
  <si>
    <t>Elevi tutelați</t>
  </si>
  <si>
    <t>Elevi din familii incomplete</t>
  </si>
  <si>
    <t>Elevi la care ambii părinți sunt plecați peste hotare</t>
  </si>
  <si>
    <t>Elevi la care un părinte este plecat peste hotare</t>
  </si>
  <si>
    <t>Grupul de risc</t>
  </si>
  <si>
    <t>Elevi cu părinții plecați peste hotare ce dispun de tutelă oficială</t>
  </si>
  <si>
    <t>Elevi din familii numeroase (3 și mai mulți copii)</t>
  </si>
  <si>
    <t xml:space="preserve">     2.4.1. Argumente privind nefinalizarea studiilor gimnaziale </t>
  </si>
  <si>
    <t xml:space="preserve">Discipli na </t>
  </si>
  <si>
    <t>din ei studiază în bază de PEI</t>
  </si>
  <si>
    <t>din ei studiază în baza curriculumui general</t>
  </si>
  <si>
    <t>Bunuri procurate, beneficiari</t>
  </si>
  <si>
    <t>Nr. de elevi</t>
  </si>
  <si>
    <t>din ei admiși la BAC</t>
  </si>
  <si>
    <t>Total elevi treapta liceală</t>
  </si>
  <si>
    <t>Existența (da/nu)</t>
  </si>
  <si>
    <t>Acord de colaborare (da/nu)</t>
  </si>
  <si>
    <t>Cotizația lunară (mărime)</t>
  </si>
  <si>
    <t>Suma anuală a donațiilor, lei</t>
  </si>
  <si>
    <t>% realizat din suma anuală</t>
  </si>
  <si>
    <t>transport</t>
  </si>
  <si>
    <t>autobus</t>
  </si>
  <si>
    <t>microbus</t>
  </si>
  <si>
    <t>alt mijloc</t>
  </si>
  <si>
    <t>2.1</t>
  </si>
  <si>
    <t>2.4</t>
  </si>
  <si>
    <t>2.5</t>
  </si>
  <si>
    <t>2.6</t>
  </si>
  <si>
    <t>2.8</t>
  </si>
  <si>
    <t>2.9</t>
  </si>
  <si>
    <t>upper (B6:B40)</t>
  </si>
  <si>
    <t>Bufet (da/nu)/ cantină (nr. de locuri)</t>
  </si>
  <si>
    <t>Teren pentru sport (metri pătrați)/ joacă (da/nu)</t>
  </si>
  <si>
    <t>Limbă și literatură rusă, şcoala alolingvă</t>
  </si>
  <si>
    <t>Limbă și literatură română, şcoala alolingvă</t>
  </si>
  <si>
    <t>Limbă și literatură română, şcoala naţională</t>
  </si>
  <si>
    <t>Rusă</t>
  </si>
  <si>
    <t>Română</t>
  </si>
  <si>
    <t>Ucraineană</t>
  </si>
  <si>
    <t>Găgăuză</t>
  </si>
  <si>
    <t>Bulgară</t>
  </si>
  <si>
    <t xml:space="preserve"> I. Domeniul  Capacitate instituțională</t>
  </si>
  <si>
    <t>Nr. cadre didactice</t>
  </si>
  <si>
    <t>Funcția</t>
  </si>
  <si>
    <t>Nr.de unități</t>
  </si>
  <si>
    <t>Transferuri în clasele gimnaziale în același raion/municipiu</t>
  </si>
  <si>
    <t xml:space="preserve">4 şi mai multe </t>
  </si>
  <si>
    <t xml:space="preserve">            Nota medie privind situaţia şcolară la 
            finele anului școlar</t>
  </si>
  <si>
    <t xml:space="preserve">           Nota medie la proba de evaluare</t>
  </si>
  <si>
    <t xml:space="preserve">          Numărul de elevi care au susţinut proba
          de evaluare cu note mai mici de 5</t>
  </si>
  <si>
    <t xml:space="preserve">               Nota medie privind situaţia şcolară 
              pentru înv. gimnazial</t>
  </si>
  <si>
    <t xml:space="preserve">              Nota medie la examenul de absolvire</t>
  </si>
  <si>
    <t xml:space="preserve">              Numărul de elevi care au susţinut 
              examenele cu note mai mici de 5</t>
  </si>
  <si>
    <t xml:space="preserve">2.4.1. Argumente privind nefinalizarea studiilor gimnaziale </t>
  </si>
  <si>
    <t>Variabila/domeniul</t>
  </si>
  <si>
    <t>Descrierea variabilei/domeniului</t>
  </si>
  <si>
    <t>Denumirea completă a instituției de învățământ</t>
  </si>
  <si>
    <t>Adresa poștală a instituției de învățământ</t>
  </si>
  <si>
    <t>Adresa e-mail a instituției de învățământ</t>
  </si>
  <si>
    <t>Număr de telefon al instituției de învățământ</t>
  </si>
  <si>
    <t>Denumirea completă a localității</t>
  </si>
  <si>
    <t>Tipul instituției (conform Codului educației)</t>
  </si>
  <si>
    <t>Mixtă</t>
  </si>
  <si>
    <t>Pagina web a instituției de învățământ</t>
  </si>
  <si>
    <t>Cadre didactice/manageriale (angajați de bază)</t>
  </si>
  <si>
    <t>Succintă descriere</t>
  </si>
  <si>
    <t>Limba rusă</t>
  </si>
  <si>
    <t>Limba și literatura rusă, alolingvi</t>
  </si>
  <si>
    <t>din ele cu studii superioare</t>
  </si>
  <si>
    <t>din ele
 cu grad didactic</t>
  </si>
  <si>
    <t xml:space="preserve">   din ele cu studii superioare</t>
  </si>
  <si>
    <t xml:space="preserve">Numai numărul de cadre didactice cu studii superioare care predau o disciplină anumită </t>
  </si>
  <si>
    <t>Nr. de nespecialiști</t>
  </si>
  <si>
    <t xml:space="preserve">Numărul total de unități ale funcției nondidactice sau auxiliare descrise, conform statelor de personal aprobate ale instituției </t>
  </si>
  <si>
    <t>Succnită descriere:</t>
  </si>
  <si>
    <t xml:space="preserve">   nr. clase</t>
  </si>
  <si>
    <t xml:space="preserve">   nr. elevi</t>
  </si>
  <si>
    <t>Numărul total de elevi din treapta primară</t>
  </si>
  <si>
    <t>Numărul total de elevi cu CES din treapta primară</t>
  </si>
  <si>
    <t>Numărul total de elevi din treapta gimnazială</t>
  </si>
  <si>
    <t>Numărul total de elevi cu CES din treapta gimnazială</t>
  </si>
  <si>
    <t>Numărul total de elevi din treapta liceală</t>
  </si>
  <si>
    <t>Numărul total de elevi cu CES din treapta liceală</t>
  </si>
  <si>
    <t>Numărul total de clase pentru fiecare tip de clasă</t>
  </si>
  <si>
    <t>Numărul total de elevi pentru fiecare tip de clasă</t>
  </si>
  <si>
    <t>Transferuri în clasele gimnaziale în alt raion/municipiu</t>
  </si>
  <si>
    <t>Transferuri în clasele liceale în același raion/municipiu</t>
  </si>
  <si>
    <t>Transferuri în clasele liceale în alt raion/municipiu</t>
  </si>
  <si>
    <t>1.6.1. Elevi plecaţi</t>
  </si>
  <si>
    <t>Procentul şcolarizării (I-IV)</t>
  </si>
  <si>
    <t>Procentul şcolarizării (V-IX)</t>
  </si>
  <si>
    <t>Procentul şcolarizării (X-XII)</t>
  </si>
  <si>
    <t>% școlarizării (din numărul total de elevi din treapta primară)</t>
  </si>
  <si>
    <t>% școlarizării (din numărul total de elevi din treapta liceală)</t>
  </si>
  <si>
    <t>% școlarizării (din numărul total de elevi din treapta gimnazială)</t>
  </si>
  <si>
    <t>I-IV</t>
  </si>
  <si>
    <t>Procentul şcolarizării (total pe instituție)</t>
  </si>
  <si>
    <t>dintre ei</t>
  </si>
  <si>
    <t>Numărul total de elevi exmatriculați din clasele liceale</t>
  </si>
  <si>
    <t>Numărul total de elevi transferați în clasele primare în același raion/municipiu</t>
  </si>
  <si>
    <t>Numărul total de elevi transferați în clasele primare în alt raion/municipiu</t>
  </si>
  <si>
    <t>Numărul total de elevi plecați peste hotare din clasele primare</t>
  </si>
  <si>
    <t>Numărul total de elevi transferați în clasele gimnaziale în același raion/municipiu</t>
  </si>
  <si>
    <t>Numărul total de elevi transferați în clasele gimnaziale în alt raion/municipiu</t>
  </si>
  <si>
    <t>Numărul total de elevi plecați peste hotare din clasele gimnaziale</t>
  </si>
  <si>
    <t>Numărul total de elevi transferați în clasele liceale în același raion/municipiu</t>
  </si>
  <si>
    <t>Numărul total de elevi plecați peste hotare din clasele liceale</t>
  </si>
  <si>
    <t>Transferuri în clasele primare din același raion/municipiu</t>
  </si>
  <si>
    <t>Transferuri în clasele primare din alt raion/municipiu</t>
  </si>
  <si>
    <t>Transferuri în clasele gimnaziale din același raion/            municipiu</t>
  </si>
  <si>
    <t>Transferuri în clasele gimnaziale din alt raion/                        municipiu</t>
  </si>
  <si>
    <t>Transferuri în clasele liceale din același raion/            municipiu</t>
  </si>
  <si>
    <t>Transferuri în clasele liceale din alt raion/                         municipiu</t>
  </si>
  <si>
    <t>Transferuri în clasele gimnaziale din același raion/municipiu</t>
  </si>
  <si>
    <t>Transferuri în clasele gimnaziale din alt raion/municipiu</t>
  </si>
  <si>
    <t>Transferuri în clasele liceale din același raion/municipiu</t>
  </si>
  <si>
    <t>Transferuri în clasele liceale din alt raion/municipiu</t>
  </si>
  <si>
    <t>Numărul total de elevi transferați în clasele primare din același raion/municipiu</t>
  </si>
  <si>
    <t>Numărul total de elevi transferați în clasele primare din alt raion/municipiu</t>
  </si>
  <si>
    <t>Numărul total de elevi veniți în clasele primare de peste hotare</t>
  </si>
  <si>
    <t>Numărul total de elevi veniți în clasele liceale din școala profesională</t>
  </si>
  <si>
    <t>Descriere textuală cu indicarea cauzelor neşcolarizării și acțiunilor întreprinse</t>
  </si>
  <si>
    <t>Numărul total de copii din treapta gimnazială neșcolarizați</t>
  </si>
  <si>
    <t>Numărul total de elevi din treapta gimnazială care au abandonat școala</t>
  </si>
  <si>
    <t>Numărul total de elevi din treapta liceală care au abandonat școala</t>
  </si>
  <si>
    <t>Nemotivate</t>
  </si>
  <si>
    <t>Motivate</t>
  </si>
  <si>
    <t>% frecvenței (din numărul total de elevi din treapta liceală)</t>
  </si>
  <si>
    <t>% frecvenței (din numărul total de elevi din treapta gimnazială)</t>
  </si>
  <si>
    <t>% frecvenței (din numărul total de elevi din treapta primară)</t>
  </si>
  <si>
    <t>Total pe treapta primară</t>
  </si>
  <si>
    <t xml:space="preserve">    din ele pe caz de boală</t>
  </si>
  <si>
    <t>Total pe treapta gimnazială</t>
  </si>
  <si>
    <t xml:space="preserve">   din ele pe caz de boală</t>
  </si>
  <si>
    <t>Total pe treapta liceală</t>
  </si>
  <si>
    <t xml:space="preserve">  din ele pe caz de boală</t>
  </si>
  <si>
    <t>Pe instituție</t>
  </si>
  <si>
    <t>Numărul de absențe pe caz de boală pe treapta liceală din cele motivate</t>
  </si>
  <si>
    <t>Numărul de absențe motivate pe treapta liceală</t>
  </si>
  <si>
    <t>Numărul de absențe nemotivate pe treapta liceală</t>
  </si>
  <si>
    <t>Numărul de absențe nemotivate pe treapta gimnazială</t>
  </si>
  <si>
    <t>Numărul de absențe motivate pe treapta gimnazială</t>
  </si>
  <si>
    <t>Numărul de absențe pe caz de boală pe treapta gimnazială din cele motivate</t>
  </si>
  <si>
    <t>Numărul total de copii instruiţi la domiciliu</t>
  </si>
  <si>
    <t>din ei</t>
  </si>
  <si>
    <t>Numărul de copii instruiţi la domiciliu din treapta primară</t>
  </si>
  <si>
    <t>Numărul de copii instruiţi la domiciliu din treapta gimnazială</t>
  </si>
  <si>
    <t>Numărul de copii instruiţi la domiciliu din treapta liceală</t>
  </si>
  <si>
    <t>Nr. total de clase (orizontal)</t>
  </si>
  <si>
    <t>Nr. total de clase (vertical)</t>
  </si>
  <si>
    <t>Sursa din care au fost obținute alocațiile pentru transportarea elevilor</t>
  </si>
  <si>
    <t>Numărul de elevi transportați din localitatea arondată din treapta primară</t>
  </si>
  <si>
    <t>Numărul de elevi transportați din localitatea arondată din treapta gimnazială</t>
  </si>
  <si>
    <t>Numărul de elevi transportați din localitatea arondată din treapta liceală</t>
  </si>
  <si>
    <t>Numărul total de elevi alimentați din surse bugetare</t>
  </si>
  <si>
    <t>Total elevi alimentaţi din surse extrabugetare</t>
  </si>
  <si>
    <t>Numărul total de elevi alimentați din surse extrabugetare</t>
  </si>
  <si>
    <t xml:space="preserve">     cl. I-IV</t>
  </si>
  <si>
    <t xml:space="preserve">     cl. V-IX</t>
  </si>
  <si>
    <t xml:space="preserve">     cl. X-XII</t>
  </si>
  <si>
    <t>Denumirea parteneriatului/proiectului</t>
  </si>
  <si>
    <t>din ei studiază în baza curriculumui general (treapta primară, treapta gimnazială, treapta liceală)</t>
  </si>
  <si>
    <t>din ei studiază în baza curriculumului modificat (treapta primară, treapta gimnazială)</t>
  </si>
  <si>
    <t>* CES - Cerințe educaționale speciale</t>
  </si>
  <si>
    <t>**PEI - Plan educațional individualizat</t>
  </si>
  <si>
    <t>Nr. de elevi pentru care a fost elaborat</t>
  </si>
  <si>
    <t>Numărul de elevi pentru care a fost elaborat curriculum la decizia școlii</t>
  </si>
  <si>
    <t>Clasa pentru care a fost elaborat curriculum-ul la decizia școlii</t>
  </si>
  <si>
    <t>Numărul de blocuri. Numărul de etaje</t>
  </si>
  <si>
    <t>Numărul total de săli de clasă. Numărul de săli de clasă utlizate din numărul total</t>
  </si>
  <si>
    <t>Numărul de locuri în instituție (elevi)</t>
  </si>
  <si>
    <t>Numărul de metri pătrați ai suprafeței totale a punctului medical</t>
  </si>
  <si>
    <t>Numărul de metri pătrați ai suprafeței totale a bibliotecii</t>
  </si>
  <si>
    <t>Numărul de laboratoare de chimie în instituție. Numărul de metri pătrați ai suprafeței totale a laboratorului/laboratoarelor de chimie</t>
  </si>
  <si>
    <t>Numărul de laboratoare de fizică în instituție. Numărul de metri pătrați ai suprafeței totale a laboratorului/laboratoarelor de fizică</t>
  </si>
  <si>
    <t>Numărul de laboratoare de biologie în instituție. Numărul de metri pătrați ai suprafeței totale a laboratorului/laboratoarelor de biologie</t>
  </si>
  <si>
    <t>Numărul de alt tip de laboratoare în instituție. Numărul de metri pătrați ai suprafeței totale a laboratorului/laboratoarelor de alt tip</t>
  </si>
  <si>
    <t>Cabinet de informatică (nr./ nr. de stații)</t>
  </si>
  <si>
    <t>Sală de calculatoare (nr./metri pătrați)</t>
  </si>
  <si>
    <t>Succintă descriere:</t>
  </si>
  <si>
    <t>Elevi cu un părinte plecat peste hotare</t>
  </si>
  <si>
    <t>Elevi cu ambii părinți plecați peste hotare</t>
  </si>
  <si>
    <t>Limbă și literatură română, şcoala naţională (Etapa raion/municipiu, Etapa republică)</t>
  </si>
  <si>
    <t>Limbă și literatură română, şcoala alolingvă (Etapa raion/municipiu, Etapa republică)</t>
  </si>
  <si>
    <t>Limbă rusă, școala națională (Etapa raion/municipiu, Etapa republică)</t>
  </si>
  <si>
    <t>Limbă și literatură rusă, şcoala alolingvă (Etapa raion/municipiu, Etapa republică)</t>
  </si>
  <si>
    <t>Limbă și literatură ucraineană (Etapa raion/municipiu, Etapa republică)</t>
  </si>
  <si>
    <t>Limba și literatura bulgară (Etapa raion/municipiu, Etapa republică)</t>
  </si>
  <si>
    <t>Limbă și literatură găgăuză (Etapa raion/municipiu, Etapa republică)</t>
  </si>
  <si>
    <t>Limbă străină (Etapa raion/municipiu, Etapa republică)</t>
  </si>
  <si>
    <t>Matematică (Etapa raion/municipiu, Etapa republică)</t>
  </si>
  <si>
    <t>Fizică (Etapa raion/municipiu, Etapa republică)</t>
  </si>
  <si>
    <t>Chimie (Etapa raion/municipiu, Etapa republică)</t>
  </si>
  <si>
    <t>Informatică (Etapa raion/municipiu, Etapa republică)</t>
  </si>
  <si>
    <t>Biologie (Etapa raion/municipiu, Etapa republică)</t>
  </si>
  <si>
    <t>Istorie a românilor și universală (Etapa raion/municipiu, Etapa republică)</t>
  </si>
  <si>
    <t>Geografie (Etapa raion/municipiu, Etapa republică)</t>
  </si>
  <si>
    <t>Ecologie (Etapa raion/municipiu, Etapa republică)</t>
  </si>
  <si>
    <t>Economie (Etapa raion/municipiu, Etapa republică)</t>
  </si>
  <si>
    <t>Educaţie fizică (Etapa raion/municipiu, Etapa republică)</t>
  </si>
  <si>
    <t>Științe (Etapa raion/municipiu, Etapa republică)</t>
  </si>
  <si>
    <t>Total (Etapa raion/municipiu, Etapa republică)</t>
  </si>
  <si>
    <t xml:space="preserve">Denumirea activității extracurriculare/extrașcolare desfășurate la nivel local </t>
  </si>
  <si>
    <t>Denumirea activității extracurriculare/extrașcolare desfășurate la nivel raional/municipal și locurile ocupate</t>
  </si>
  <si>
    <t>Denumirea activității extracurriculare/extrașcolare desfășurate la nivel republican și locurile ocupate</t>
  </si>
  <si>
    <t>Denumirea activității extracurriculare/extrașcolare desfășurate la nivel internațional și locurile ocupate</t>
  </si>
  <si>
    <t>Nr. de elevi din treapta primară care au selectat această opţiune</t>
  </si>
  <si>
    <t>Denumirea clasei la care este predată ora opțională</t>
  </si>
  <si>
    <t>Nr. de elevi care au frecventat cercul/secția sportivă</t>
  </si>
  <si>
    <t>Nr. de elevi din treapta gimnazială care au selectat această opţiune</t>
  </si>
  <si>
    <t>Denumirea clasei elevilor care  au frecventat cercul/secția sportivă</t>
  </si>
  <si>
    <t>Nr. de elevi din treapta liceală care au selectat această opţiune</t>
  </si>
  <si>
    <t>Suma totală a donațiilor pentru anul curent de studii, în lei</t>
  </si>
  <si>
    <t>Suma cheltuită din totalul donațiilor pentru anul curent de studii, în %</t>
  </si>
  <si>
    <t>Denumirea lucrărilor efectuate din donațiile anuale</t>
  </si>
  <si>
    <t>Bugetul planificat, în lei</t>
  </si>
  <si>
    <t>Bugetul aprobat, în lei</t>
  </si>
  <si>
    <t>Suma alocată din surse extrabugetare pentru alimentație, în lei</t>
  </si>
  <si>
    <t>din ei promovaţi (nr., %)</t>
  </si>
  <si>
    <t>din ei admiși la examene (nr., %)</t>
  </si>
  <si>
    <t>din ei admiși la BAC (nr., %)</t>
  </si>
  <si>
    <t>din ei absolvenți (nr., %)</t>
  </si>
  <si>
    <t>Numărul total de elevi în clasele a IX-a</t>
  </si>
  <si>
    <t>Numărul total de elevi în clasele a V-VIII-a</t>
  </si>
  <si>
    <t>Numărul total de elevi în clasele I-IV-a</t>
  </si>
  <si>
    <t>Numărul total de elevi în clasele a X-XI-a</t>
  </si>
  <si>
    <t>Numărul total de elevi în clasele a XII-a</t>
  </si>
  <si>
    <t>Numărul elevilor promovați și % din numărul total de elevi în instituție</t>
  </si>
  <si>
    <t>Numărul elevilor promovați și % din numărul total de elevi din clasele I-IV-a</t>
  </si>
  <si>
    <t>Numărul elevilor promovați și % din numărul total de elevi din clasele a V-VIII-a</t>
  </si>
  <si>
    <t>Numărul elevilor absolvenți și % din numărul total de elevi din clasele a IX-a</t>
  </si>
  <si>
    <t>Numărul elevilor promovați și % din numărul total de elevi din clasele a X-XI-a</t>
  </si>
  <si>
    <t>Numărul elevilor la începutul anului şcolar (total, fete)</t>
  </si>
  <si>
    <t>total</t>
  </si>
  <si>
    <t>fete</t>
  </si>
  <si>
    <t>Însuşesc pe note medii: 5.00 - 5.99</t>
  </si>
  <si>
    <t>Însuşesc pe note medii: 6.00 - 6.99</t>
  </si>
  <si>
    <t>Însuşesc pe note medii: 7.00 - 7.99</t>
  </si>
  <si>
    <t>Însuşesc pe note medii: 8.00 - 8.99</t>
  </si>
  <si>
    <t>Însuşesc pe note medii: 9.00 - 9.99</t>
  </si>
  <si>
    <t>Însuşesc pe note medii: 10</t>
  </si>
  <si>
    <t xml:space="preserve">Nu însuşesc la (total, fete) </t>
  </si>
  <si>
    <t>Numărul elevilor ce reuşesc la toate disciplinele (total, fete)</t>
  </si>
  <si>
    <t>1 disciplină</t>
  </si>
  <si>
    <t>2 discipline</t>
  </si>
  <si>
    <t xml:space="preserve">3 discipline </t>
  </si>
  <si>
    <t>Cu situaţia şcolară neîncheiată (total, fete)</t>
  </si>
  <si>
    <t>Numărul de elevi care însușesc pe note medii incluse în intervalul dat inclusiv</t>
  </si>
  <si>
    <t xml:space="preserve">Numărul total de elevi în instituție care nu însușesc la 1 disciplină școlară </t>
  </si>
  <si>
    <t>Numărul total de elevi în instituție care nu însușesc la 3 disciplini școlare</t>
  </si>
  <si>
    <t xml:space="preserve">Numărul total de elevi în instituție care nu însușesc la 4 și mai multe disciplini școlare </t>
  </si>
  <si>
    <t>% reușitei elevilor în instituție (din numărul total de elevi în instituție)</t>
  </si>
  <si>
    <t>% calității elevilor în instituție (din numărul total de elevi în instituție)</t>
  </si>
  <si>
    <t>Numărul total de elevi în clasa/clasele a IV-a din instituție</t>
  </si>
  <si>
    <t xml:space="preserve">    Cadre didactice cu suprasarcină didactică</t>
  </si>
  <si>
    <t>10.09.2016</t>
  </si>
  <si>
    <t>Numărul de elevi dintr-o clasă și din alta înmatriculați în clasa cu instruire simultană</t>
  </si>
  <si>
    <t>Alte centre (nr./metri pătrați)</t>
  </si>
  <si>
    <t>Numărul total de elevi în instituție care reușesc la toate disciplinele. Numărul total de fete în instituție care reușesc la toate disciplinele</t>
  </si>
  <si>
    <t>Numărul de elevi care însușesc numai pe note de 10</t>
  </si>
  <si>
    <t>Numărul de elevi care au susţinut examenul cu note mai mici de 5</t>
  </si>
  <si>
    <t>Numărul de ore pentru fiecare grupă cu regim prelungit</t>
  </si>
  <si>
    <t>Denumirea bunurilor procurate (cantitatea) din donațiile anuale</t>
  </si>
  <si>
    <t>Denumirea instituției/autorității care contractează serviciile de transport al elevilor</t>
  </si>
  <si>
    <t>Denumirea bunurilor procurate din bugetul executat (cantitatea) și numărul beneficiarilor</t>
  </si>
  <si>
    <t>Denumirea grupei</t>
  </si>
  <si>
    <t>t</t>
  </si>
  <si>
    <t>2.6.4. Curriculum la decizia școlii</t>
  </si>
  <si>
    <t>Nr. de elevi pentru care a fost organizat</t>
  </si>
  <si>
    <t>2.6.5. Alte servicii educaţionale</t>
  </si>
  <si>
    <t>Calculatoare (nr. pentru elevi/ elevi la 1 calculator)</t>
  </si>
  <si>
    <t>Calculatoare (nr. pentru cadre didactice/nr. pentru manageri)</t>
  </si>
  <si>
    <t>Nr. de elevi în grupa cu program prelungit</t>
  </si>
  <si>
    <t>Clasa/clasele din care sunt elevii care frecventează grupa cu regim prelungit (pot fi grupe mixte, cu elevi din mai multe clase)</t>
  </si>
  <si>
    <t>Numărul total de elevi care frecventează grupa cu regim prelungit, conform cererilor aprobate</t>
  </si>
  <si>
    <t>Numărul de elevi din instituție pentru care a fost organizat serviciul educațional</t>
  </si>
  <si>
    <t>Clasa/clasele din care sunt elevii pentru care a fost organizat serviciul educațional</t>
  </si>
  <si>
    <t>Sursa din care au fost obținute alocațiile pentru finanțarea grupei cu regim prelungit</t>
  </si>
  <si>
    <t>Transferuri în clasele liceale cu schimbarea profilului în același raion/municipiu</t>
  </si>
  <si>
    <t>Transferuri în clasele liceale cu schimbarea profilului în alt raion/municipiu</t>
  </si>
  <si>
    <t>Numărul total de elevi transferați în clasele liceale în alt raion/municipiu</t>
  </si>
  <si>
    <t>Numărul total de elevi transferați în clasele liceale cu schimbarea profilului în același raion/municipiu</t>
  </si>
  <si>
    <t>Numărul total de elevi transferați în clasele liceale cu schimbarea profilului în alt raion/municipiu</t>
  </si>
  <si>
    <t>Numărul total de elevi transferați în clasele liceale cu schimbarea profilului din același raion/municipiu</t>
  </si>
  <si>
    <t>Numărul total de elevi transferați în clasele liceale cu schimbarea profilului din alt raion/municipiu</t>
  </si>
  <si>
    <t>Numărul total de elevi veniți în clasele gimnaziale de peste hotare</t>
  </si>
  <si>
    <t>Numărul total de elevi transferați în clasele liceale din același raion/municipiu</t>
  </si>
  <si>
    <t>Numărul total de elevi transferați în clasele liceale din alt raion/municipiu</t>
  </si>
  <si>
    <t>Numărul total de elevi transferați în clasele gimnaziale din alt raion/municipiu</t>
  </si>
  <si>
    <t>Numărul total de elevi transferați în clasele gimnaziale din același raion/municipiu</t>
  </si>
  <si>
    <t>Transferuri în clasele liceale cu schimbarea profilului din același raion/municipiu</t>
  </si>
  <si>
    <t>Transferuri în clasele liceale cu schimbarea profilului din altraion/municipiu</t>
  </si>
  <si>
    <t>Limba de instruire (conform Codului educației)</t>
  </si>
  <si>
    <t>Transferuri în clasele liceale cu schimbarea profilului  în același raion/                 municipiu</t>
  </si>
  <si>
    <t>Transferuri în clasele liceale cu schimbarea profilului  în alt raion/                 municipiu</t>
  </si>
  <si>
    <t>Exmatriculați pe motivul nereușitei școlare</t>
  </si>
  <si>
    <t>Exmatriculați din clasele liceale din diferite motive</t>
  </si>
  <si>
    <t>Transferuri în clasele liceale cu schimbarea profilului din același raion/            municipiu</t>
  </si>
  <si>
    <t>Transferuri în clasele liceale cu schimbarea profilului din alt raion/                         municipiu</t>
  </si>
  <si>
    <t>Numărul de elevi din clasele liceale exmatriculați pe motivul nereușitei școlare</t>
  </si>
  <si>
    <r>
      <t xml:space="preserve">ATENȚIE!!!  Formularul este destinat pentru prelucrarea informațiilor de ordin statistic și general. Includerea și prelucrarea ulterioară a datelor cu caracter personal poate fi sancționată în condiţiile prevăzute de Legea nr.133 din 08.07.2011 privind </t>
    </r>
    <r>
      <rPr>
        <b/>
        <i/>
        <sz val="14"/>
        <color rgb="FFFF0000"/>
        <rFont val="Calibri"/>
        <family val="2"/>
        <scheme val="minor"/>
      </rPr>
      <t>Protecţia datelor cu caracter personal</t>
    </r>
  </si>
  <si>
    <t>Numărul de absențe nemotivate pe treapta primară</t>
  </si>
  <si>
    <t>Numărul de absențe motivate pe treapta primară</t>
  </si>
  <si>
    <t xml:space="preserve">Numărul de absențe pe caz de boală pe treapta primară din cele motivate </t>
  </si>
  <si>
    <t>Numărul total de persoane angajate la funcții nondidactice și auxiliare</t>
  </si>
  <si>
    <t>Centru de resurse pentru educația incluzivă ((da/nu)/metri pătrați)</t>
  </si>
  <si>
    <t>Numărul total de elevi în instituție (se calculează automat)</t>
  </si>
  <si>
    <t>% școlarizării (din numărul total de elevi în instituție), se calculează automat</t>
  </si>
  <si>
    <t>Numărul total de elevi care au abandonat școala (se calculează automat)</t>
  </si>
  <si>
    <t>Numărul total de copii neșcolarizați (se calculează automat)</t>
  </si>
  <si>
    <t>% frecvenței (din numărul total de elevi în instituție), se calculează automat</t>
  </si>
  <si>
    <t>Numărul de absențe nemotivate pe  instituție (se calculează automat)</t>
  </si>
  <si>
    <t>Numărul de absențe motivate pe  instituție (se calculează automat)</t>
  </si>
  <si>
    <t>Numărul de absențe pe caz de boală pe instituție din cele motivate (se calculează automat)</t>
  </si>
  <si>
    <t>Numărul total de copii instruiţi la domiciliu pe instituție (se calculează automat)</t>
  </si>
  <si>
    <t>Numărul de elevi total în clasa cu instruire simultană (se calculează automat)</t>
  </si>
  <si>
    <t>Elevi tutelați, pe trepte de școlaritate, număr și % (din numărul total de elevi în instituție). Numărul total se calculează automat</t>
  </si>
  <si>
    <t>Elevi din familii numeroase (3 și mai mulți copii), pe trepte de școlaritate, număr și % (din numărul total de elevi în instituție). Numărul total se calculează automat</t>
  </si>
  <si>
    <t>Elevi din familii incomplete, pe trepte de școlaritate, număr și % (din numărul total de elevi în instituție). Numărul total se calculează automat</t>
  </si>
  <si>
    <t>Elevi cu ambii părinți plecați peste hotare, pe trepte de școlaritate, număr și % (din numărul total de elevi în instituție). Numărul total se calculează automat</t>
  </si>
  <si>
    <t>Elevi cu un părinte plecat peste hotare, pe trepte de școlaritate, număr și % (din numărul total de elevi în instituție). Numărul total se calculează automat</t>
  </si>
  <si>
    <t>Elevi cu părinții plecați peste hotare ce dispun de tutelă oficială, pe trepte de școlaritate, număr și % (din numărul total de elevi în instituție). Numărul total se calculează automat</t>
  </si>
  <si>
    <t>Calcutoare (nr. pentru elevi/ elevi la 1 calculator)</t>
  </si>
  <si>
    <t>Calcutoare (nr. pentru cadre didactice/nr. pentru manageri)</t>
  </si>
  <si>
    <t>Numărul de calculatoare destinate pentru cadre didactice. Numărul de calculatoare destinate pentru cadre manageriale</t>
  </si>
  <si>
    <t>2.6.7. Implementarea curriculumului pentru elevii cu CES*</t>
  </si>
  <si>
    <t>din ei studiază în bază de PEI** (treapta primară, treapta gimnazială, treapta liceală)</t>
  </si>
  <si>
    <t>Numărul de elevi cu CES* din instituție care studiază în bază de PEI**, repartizat pe trepte de școlaritate</t>
  </si>
  <si>
    <t>Numărul total de elevi cu CES* în instituție repartizat pe trepte de școlaritate</t>
  </si>
  <si>
    <t>Numărul de elevi cu CES* din instituție care studiază în bază de curriculum general, repartizat pe trepte de școlaritate</t>
  </si>
  <si>
    <t>Numărul de elevi cu CES* alimentați din surse bugetare din numărul total de elevi alimentați din surse bugetare</t>
  </si>
  <si>
    <t>din ei elevi cu CES* alimentaţi</t>
  </si>
  <si>
    <t>din ei cu CES*</t>
  </si>
  <si>
    <t xml:space="preserve">      din ei cu CES*</t>
  </si>
  <si>
    <t>Nota medie la examenul de absolvire la Limba și literatura română pentru alolingvi</t>
  </si>
  <si>
    <t xml:space="preserve">              Numărul de elevi care au susţinut 
              examenul cu note mai mici de 5</t>
  </si>
  <si>
    <t xml:space="preserve">Numărul de elevi care au susţinut examenul la Limba și literatura română pentru alolingvi cu note mai mici de 5 </t>
  </si>
  <si>
    <t>Nota medie la examenul de absolvire la Matematică</t>
  </si>
  <si>
    <t xml:space="preserve">Numărul de elevi care au susţinut examenul la Matematică cu note mai mici de 5 </t>
  </si>
  <si>
    <t>Nota medie la examenul de absolvire la Limba de instruire</t>
  </si>
  <si>
    <t xml:space="preserve">Numărul de elevi care au susţinut examenul la Limba de instruire cu note mai mici de 5 </t>
  </si>
  <si>
    <t>Nota medie anuală la disciplinile de examen</t>
  </si>
  <si>
    <t>Nota medie la examenele de absolvire</t>
  </si>
  <si>
    <t>Numărul total de elevi care nu s-au prezentat la examene de absolvire</t>
  </si>
  <si>
    <t>Numărul total de elevi care au susţinut examenele de absolvire cu note mai mici de 5 (la cel puțin o disciplină de examen)</t>
  </si>
  <si>
    <t>Nota medie la proba de evaluare la Limba și literatura română pentru alolingvi</t>
  </si>
  <si>
    <t xml:space="preserve">Numărul de elevi care au susţinut proba de evaluare la Limba și literatura română pentru alolingvi cu note mai mici de 5 </t>
  </si>
  <si>
    <t>Nota medie la proba de evaluare la Matematică</t>
  </si>
  <si>
    <t xml:space="preserve">Numărul de elevi care au susţinut proba de evaluare la Matematică cu note mai mici de 5 </t>
  </si>
  <si>
    <t>Nota medie la proba de evaluare la Limba de instruire</t>
  </si>
  <si>
    <t xml:space="preserve">Numărul de elevi care au susţinut proba de evaluare la Limba de instruire cu note mai mici de 5 </t>
  </si>
  <si>
    <t>Nota medie anuală la disciplinile la care s-a susținut proba de evaluare</t>
  </si>
  <si>
    <t>Numărul total de elevi care au susţinut proba de evaluare cu note mai mici de 5 (la cel puțin o disciplină la care s-a susținut proba de evaluare)</t>
  </si>
  <si>
    <t>Numărul total de copii din treapta primară neșcolarizați</t>
  </si>
  <si>
    <t>Numărul  total de absențe pe treapta primară</t>
  </si>
  <si>
    <t>Numărul  total de absențe pe treapta liceală</t>
  </si>
  <si>
    <t>Numărul total de absențe pe treapta gimnazială</t>
  </si>
  <si>
    <t>Numărul total de absențe pe instituție (se calculează automat)</t>
  </si>
  <si>
    <t>Numărul de săli de sport în instituție. Numărul de metri pătrați ai suprafeței totale a sălii/sălilor de sport</t>
  </si>
  <si>
    <t>Sală de lectură (nr. de locuri/nr. calculatoare)</t>
  </si>
  <si>
    <t>Numărul de locuri în sala de lectură. Numărul de calculatoare în sala de lectură</t>
  </si>
  <si>
    <t>Sală de lectură (nr. de locuri/nr. de calculatoare)</t>
  </si>
  <si>
    <t>Numărul de cabinete de informatică. Numărul de stații în cabinetul/cabinetele de informatică</t>
  </si>
  <si>
    <t>Numărul de săli de calculatoare în instituție. Numărul de metri pătrați ai suprafeței totale a sălii/sălilor de calculatoare</t>
  </si>
  <si>
    <t>Numărul de calculatoare destinate pentru elevi. Numărul de elevi la 1 calculator conform Standardelor numerice minime de dotare a școlilor primare, gimnaziilor și liceelor cu mijloace TIC, aprobate prin ord. ME nr. 581 din 24.06.2015 (din numărul total de calculatoare destinat pentru elevi)</t>
  </si>
  <si>
    <t>Numărul de table interactive în instituție. Numărul de proiectoare în instituție</t>
  </si>
  <si>
    <t>Numărul alte centre în instituție. Numărul de metri pătrați ai suprafeței totale a centrului/centrelor</t>
  </si>
  <si>
    <t>Nr. de table interactive/proiectoare</t>
  </si>
  <si>
    <t>Conectare la Internet (da/nu)/nr. de calculatoare conectate</t>
  </si>
  <si>
    <t>Numărul elevilor admiși și % din numărul total de elevi din clasele a IX-a</t>
  </si>
  <si>
    <t>Numărul elevilor admiși și % din numărul total de elevi din clasele a XII-a</t>
  </si>
  <si>
    <t>Numărul de elevi cu CES* din instituție care studiază în bază de curriculum modificat, repartizat pe trepte de școlaritate</t>
  </si>
  <si>
    <t>Cotizația de aderare (mărime)</t>
  </si>
  <si>
    <t>Suma anuală alocată pentru transportarea elevilor din localitatea arondată, în lei</t>
  </si>
  <si>
    <t>Conectare la Internet ((da/nu)/nr. de calculatoare conectate)</t>
  </si>
  <si>
    <t>Elevi din familii social-vulnerabile</t>
  </si>
  <si>
    <t>Elevi din familii social-vulnerabile, pe trepte de școlaritate, număr și % (din numărul total de elevi în instituție). Numărul total se calculează automat</t>
  </si>
  <si>
    <t>Nr. de elevi în instituţie la 31.05</t>
  </si>
  <si>
    <t>31.05.2017</t>
  </si>
  <si>
    <t>Total
personal didactic la 31.05</t>
  </si>
  <si>
    <t>Cadre didactice plecate din instituţie pe parcursul anului</t>
  </si>
  <si>
    <t>Calificative</t>
  </si>
  <si>
    <t>Note medii</t>
  </si>
  <si>
    <t>Foarte bine</t>
  </si>
  <si>
    <t>Suficient</t>
  </si>
  <si>
    <t>Distanța la care se transportă elevii din localitatea arondată, în km</t>
  </si>
  <si>
    <t>Numărul elevilor la începutul anului şcolar (10.09)</t>
  </si>
  <si>
    <t>din ei (treapta primară, treapta gimnazială, treapta liceală)</t>
  </si>
  <si>
    <t>Nr. total de elevi cu CES*</t>
  </si>
  <si>
    <t>Notă: Datele pentru elevii din clasa I-i și din clasele care studiază după Programul Pas cu Pas  nu se vor introduce la media notelor, % reușitei și % calității</t>
  </si>
  <si>
    <t>Nr. de elevi ai clasei a IX-a admiși la examenele de absolvire</t>
  </si>
  <si>
    <t>Numărul total de elevi ai cl. a IX-a</t>
  </si>
  <si>
    <t>Nr. de elevi ai clasei a IX-a neadmiși la examenele de absolvire</t>
  </si>
  <si>
    <t>Numărul de elevi care au susținut examenele de absolvire</t>
  </si>
  <si>
    <t>Numărul total de elevi ai clasei/claselor a IX-a din instituție</t>
  </si>
  <si>
    <t>Numărul de elevi ai clasei/claselor a IX-a din instituție admiși la examenele de absolvire a gimnaziului</t>
  </si>
  <si>
    <t>Numărul de elevi ai clasei/claselor a IX-a din instituție neadmiși la examenele de absolvire a gimnaziului</t>
  </si>
  <si>
    <t>% elevilor care au susținut examenele de absolvire</t>
  </si>
  <si>
    <t>Numărul total de elevi din instituție care au susținut examenele de absolvire</t>
  </si>
  <si>
    <t>% elevilor din instituție care au susținut examenele de absolvire din numărul total de elevi admiși la examenele de absolvire din instituție</t>
  </si>
  <si>
    <t>Veniți în clasele liceale de peste hotare</t>
  </si>
  <si>
    <t>Numărul total de elevi veniți în clasele liceale de peste hotare</t>
  </si>
  <si>
    <t>Total cadre didactice (inclusiv cumularzii) angajate pe parcursul anului curent de studii, numărul și % din total necesar</t>
  </si>
  <si>
    <t>Numărul de elevi per cadru didactic în anul de studii 2015-2016. Numărul de elevi se împarte la numărul total de cadre didactice, inclusiv cumularzi</t>
  </si>
  <si>
    <t>Numărul de elevi per cadru didactic în anul de studii 2016-2017. Numărul de elevi se împarte la numărul total de cadre didactice, inclusiv cumularzi</t>
  </si>
  <si>
    <t xml:space="preserve">Principalele categorii de cheltuieli din bugetul executat și numărul beneficiarilor </t>
  </si>
  <si>
    <t>Numărul elevilor absolvenți și % din numărul total de elevi din clasele a XII-a (se indică numai pentru anii precedenți de studii)</t>
  </si>
  <si>
    <t>Nota medie la examenul de absolvire la Istoria românilor și universală</t>
  </si>
  <si>
    <t xml:space="preserve">Numărul de elevi care au susţinut examenul la Istoria românilor și universală cu note mai mici de 5 </t>
  </si>
  <si>
    <t>Principalele categorii de cheltuieli, beneficiari</t>
  </si>
  <si>
    <t>Principalele categorii de cheltuieli</t>
  </si>
  <si>
    <t>Principalele categorii de cheltuieli din bugetul executat</t>
  </si>
  <si>
    <t>Denumirea bunurilor procurate din bugetul executat (cantitatea)</t>
  </si>
  <si>
    <t>Tipul Planului-cadru</t>
  </si>
  <si>
    <t>Nr. de elevi cl. 
X-XI</t>
  </si>
  <si>
    <t>3.1. Dimensiunea financiară</t>
  </si>
  <si>
    <t>3.4. Parteneriate/colaborări</t>
  </si>
  <si>
    <t>3.4.1. Proiecte implementate</t>
  </si>
  <si>
    <t xml:space="preserve">    3.1. Dimensiunea financiară</t>
  </si>
  <si>
    <t xml:space="preserve">    3.4. Parteneriate/colaborări</t>
  </si>
  <si>
    <t>3.4.2. Interacțiunea cu Organizațiile Obștești (OO)</t>
  </si>
  <si>
    <t>Denumirea Organizației Obștești</t>
  </si>
  <si>
    <t>Denumirea OO</t>
  </si>
  <si>
    <t>Cont bancar al OO (da/nu)</t>
  </si>
  <si>
    <t>Suma achitată lunar de către membrii organizației obștești, în lei</t>
  </si>
  <si>
    <t>Suma unică achitată de către membrii Organizației Obștești la aderarea în organizație, în lei</t>
  </si>
  <si>
    <t>Instituții de învățământ primar, gimnazial, liceal și special</t>
  </si>
  <si>
    <t>Forma de învățământ</t>
  </si>
  <si>
    <t>Fondatorul instituției/în subordinea cui se află instituția</t>
  </si>
  <si>
    <t>Fondator/Autoritatea administrativă</t>
  </si>
  <si>
    <t xml:space="preserve">   a) învăţământul primar </t>
  </si>
  <si>
    <t xml:space="preserve">   b) înăţământul gimnazial </t>
  </si>
  <si>
    <t xml:space="preserve">  c) învăţământul liceal </t>
  </si>
  <si>
    <t>Exmatriculați pe motivul săvârșirii abaterilor disciplinare</t>
  </si>
  <si>
    <t>Numărul elevilor la sfârşitul anului şcolar  (31.05)</t>
  </si>
  <si>
    <t>Rezultatele şcolare la testarea națională în învățământul primar</t>
  </si>
  <si>
    <t>2.6.1. Învățământ primar</t>
  </si>
  <si>
    <t>2.6.2. Învățământ gimnazial</t>
  </si>
  <si>
    <t>2.6.3. Învățământ liceal</t>
  </si>
  <si>
    <t>Real</t>
  </si>
  <si>
    <t>Umanist</t>
  </si>
  <si>
    <t>Sport</t>
  </si>
  <si>
    <t>Arte</t>
  </si>
  <si>
    <t>Teologic</t>
  </si>
  <si>
    <t>Alt profil</t>
  </si>
  <si>
    <t>Total elevi X-XII</t>
  </si>
  <si>
    <t>Total clase X-XII</t>
  </si>
  <si>
    <t xml:space="preserve">Total clase X-XII </t>
  </si>
  <si>
    <t xml:space="preserve">Total elevi X-XII </t>
  </si>
  <si>
    <t xml:space="preserve">    Cadre didactice/manageriale cu gradul întâi </t>
  </si>
  <si>
    <t>Cadre didactice, școala primară</t>
  </si>
  <si>
    <t>Cadre didactice, ciclul I și II (gimnaziu - liceu)</t>
  </si>
  <si>
    <t xml:space="preserve">Numărul de cadre didactice care predau o disciplină anumită ce dețin gradul didactic: Superior, Întâi, Doi </t>
  </si>
  <si>
    <t xml:space="preserve">   din ele cu grad didactic (Superior, Întâi, Doi)</t>
  </si>
  <si>
    <t>Bine</t>
  </si>
  <si>
    <t>Întâi</t>
  </si>
  <si>
    <t>Nr. de blocuri/etaje</t>
  </si>
  <si>
    <t>Nr. sălilor de clasă/ din ele utilizate</t>
  </si>
  <si>
    <t>Limbă și literatura bulgară</t>
  </si>
  <si>
    <t>Valori predefinite: disciplinele de studiu din Planul-cadru. Ultimele 5 rânduri pot fi completate cu alte disciplini care nu se regăsesc printre valorile predefinite</t>
  </si>
  <si>
    <t>Funcții nondidactice și auxiliare conform statelor de personal aprobate ale instituției. Fiecare funcție distinctă în rând separat</t>
  </si>
  <si>
    <t xml:space="preserve">   c) învăţământul liceal </t>
  </si>
  <si>
    <t>Numărul de elevi din clasele liceale exmatriculați pe motivul săvârșirii abaterilor disciplinare</t>
  </si>
  <si>
    <t>Denumirea clasei în care are loc instruirea simultană (ex. cl. I, III; cl. II, IV). Dacă sunt mai multe clase cu instruire simultană se indică în rânduri separate</t>
  </si>
  <si>
    <t>Numărul total de clase din instituție (conform rețelei de clase aprobate) repartizat pe tipuri de clase (câte clase de I-i, câte clase de a II-a etc.), se calculează automat</t>
  </si>
  <si>
    <t>Numărul total de clase din instituție repartizat pe categorii de număr de elevi  (câte clase în total cu un număr de elevi de 35 și mai mult, câte clase în total cu un număr de elevi de la 30 pînă la 34 etc.), se calculează automat</t>
  </si>
  <si>
    <t>Numărul de metri pătrați ai suprafeței totale a instituției de învățământ</t>
  </si>
  <si>
    <t>Nota medie privind situaţia şcolară pentru învățământul primar la Matematică</t>
  </si>
  <si>
    <t>Nota medie privind situaţia şcolară pentru învățământul gimnazial la Limba și literatura română pentru alolingvi</t>
  </si>
  <si>
    <t>Nota medie privind situaţia şcolară pentru învățământul primar la Limba de instruire</t>
  </si>
  <si>
    <t>Nota medie privind situaţia şcolară pentru învățământul gimnazial la Matematică</t>
  </si>
  <si>
    <t>Nota medie privind situaţia şcolară pentru învățământul gimnazial la Limba de instruire</t>
  </si>
  <si>
    <t>Nota medie privind situaţia şcolară pentru învățământul gimnazial la Istoria românilor și universală</t>
  </si>
  <si>
    <t>Denumirea orei opţionale predată în treapta primară. Pentru fiecare oră opțională distinctă se utilizează rând separat</t>
  </si>
  <si>
    <t>Denumirea cercului/secţiei sportive organizat pentru elevii din treapta primară. Pentru fiecare cerc/secție sportivă distinctă se utilizează rând separat</t>
  </si>
  <si>
    <t>Denumirea orei opţionale predată în treapta gimnazială. Pentru fiecare oră opțională distinctă se utilizează rând separat</t>
  </si>
  <si>
    <t>Denumirea cercului/secţiei sportive organizat pentru elevii din treapta gimnazială. Pentru fiecare cerc/secție sportivă distinctă se utilizează rând separat</t>
  </si>
  <si>
    <t>Denumirea orei opţionale predată în treapta liceală. Pentru fiecare oră opțională distinctă se utilizează rând separat</t>
  </si>
  <si>
    <t>Denumirea cercului/secţiei sportive organizat pentru elevii din treapta liceală. Pentru fiecare cerc/secție sportivă distinctă se utilizează rând separat</t>
  </si>
  <si>
    <t>Denumirea curriculum-ului la decizia școlii. Pentru fiecare curriculum la decizia școlii elaborat se utilizează rând separat</t>
  </si>
  <si>
    <t>Denumirea serviciului educațional organizat. Pentru fiecare serviciu educațional distinct se utilizează rând separat</t>
  </si>
  <si>
    <t>Denumirea grupei cu regim prelungit. Pentru fiecare grupă cu regim prelungit distinctă se utilizează rând separat</t>
  </si>
  <si>
    <t>Denumirea localității arondate. Pentru fiecare localitate se utilizează rând separat</t>
  </si>
  <si>
    <t>Indicarea partenerilor. Pentru fiecare partener se utilizează rând separat</t>
  </si>
  <si>
    <t>Numărul total de elevi din treapta primară care au abandonat școala</t>
  </si>
  <si>
    <t>Numărul de clase cu 35 elevi și mai mult. Se completează numai pentru tipul de clasă în care sunt 35 și mai mulți elevi. Pot fi și mai multe clase de același tip</t>
  </si>
  <si>
    <t>Numărul de clase cu numărul de elevi între 30 și 34. Se completează numai pentru tipul de clasă în care sunt de la 30 până la 34 elevi. Pot fi și mai multe clase de același tip</t>
  </si>
  <si>
    <t>Numărul de clase cu numărul de elevi între 25 și 29. Se completează numai la tipul de clasă în care sunt de la 25 până la 29 elevi. Pot fi și mai multe clase de același tip</t>
  </si>
  <si>
    <t>Numărul de clase cu numărul de elevi sub 25. Se completează numai la tipul de clasă în care sunt sub 25 elevi. Pot fi și mai multe clase de același tip</t>
  </si>
  <si>
    <t>Numărul elevilor la sfârşitul anului şcolar (total, fete)</t>
  </si>
  <si>
    <t>Nota medie privind situaţia şcolară pentru învățământul primar la Limba și literatura română pentru alolingvi</t>
  </si>
  <si>
    <t>Nr. elevi/nr. elevi</t>
  </si>
  <si>
    <t xml:space="preserve">    Cadre didactice (angajați de bază)</t>
  </si>
  <si>
    <t>Rezultatele şcolare pentru disciplinele de examene de absolvire a învățământului gimanzial</t>
  </si>
  <si>
    <t>Nota medie  anuală la disciplinile de examen</t>
  </si>
  <si>
    <t>Suma medie alocată pentru alimentație din surse bugetare pentru un elev pe zi, în lei</t>
  </si>
  <si>
    <t>Suma medie alocată pentru alimentație din surse extrabugetare pentru un elev pe zi, în lei</t>
  </si>
  <si>
    <t>Total clase</t>
  </si>
  <si>
    <t>Clasa X</t>
  </si>
  <si>
    <t>Clasa XI</t>
  </si>
  <si>
    <t>Clasa XII</t>
  </si>
  <si>
    <t>Pentru determinarea nivelului de realizare a indicatorilor se va consulta  lucrarea Institutului de Științe ale Educației ”Standardele de calitate ale instituțiilor de învățământ general și instrumentele de evaluare aferente acestora”, Chișinău, 2015, pag.8-32.</t>
  </si>
  <si>
    <t>profil</t>
  </si>
  <si>
    <t>Clasa X, total clase</t>
  </si>
  <si>
    <t>Clasa X, total elevi</t>
  </si>
  <si>
    <t>Clasa XI, total clase</t>
  </si>
  <si>
    <t>Clasa XI, total elevi</t>
  </si>
  <si>
    <t>Clasa XII, total clase</t>
  </si>
  <si>
    <t>Clasa XII, total elevi</t>
  </si>
  <si>
    <t>Numărul total de clase de a X-a pe profiluri (Valori predefinite: Umanist, Real, Arte, Sport, Teologic, Alt profil) din instituție</t>
  </si>
  <si>
    <t>Numărul total de elevi în clasa a X-a pe profiluri (Valori predefinite: Umanist, Real, Arte, Sport, Teologic, Alt profil) din instituție</t>
  </si>
  <si>
    <t>Numărul total de elevi în clasa a XII-a pe profiluri (Valori predefinite: Umanist, Real, Arte, Sport, Teologic, Alt profil) din instituție</t>
  </si>
  <si>
    <t>Numărul total de clase de a XII-a pe profiluri (Valori predefinite: Umanist, Real, Arte, Sport, Teologic, Alt profil) din instituție</t>
  </si>
  <si>
    <t>Numărul total de elevi în clasa a XI-a pe profiluri (Valori predefinite: Umanist, Real, Arte, Sport, Teologic, Alt profil) din instituție</t>
  </si>
  <si>
    <t>Numărul total de clase de a XI-a pe profiluri (Valori predefinite: Umanist, Real, Arte, Sport, Teologic, Alt profil) din instituție</t>
  </si>
  <si>
    <t>Numărul total de clase liceale în instituție. Se calculează automat</t>
  </si>
  <si>
    <t>Numărul total de elevi în clasele liceale în instituție. Se calculează automat</t>
  </si>
  <si>
    <r>
      <t xml:space="preserve">IV. Nivelul de realizare a  standardelor de calitate din perspectiva </t>
    </r>
    <r>
      <rPr>
        <b/>
        <i/>
        <sz val="20"/>
        <color rgb="FF006600"/>
        <rFont val="Times New Roman"/>
        <family val="1"/>
        <charset val="204"/>
      </rPr>
      <t>Școlii prietenoase copilului</t>
    </r>
  </si>
  <si>
    <r>
      <t xml:space="preserve"> III. Domeniul  </t>
    </r>
    <r>
      <rPr>
        <b/>
        <i/>
        <sz val="20"/>
        <color rgb="FF006600"/>
        <rFont val="Times New Roman"/>
        <family val="1"/>
        <charset val="204"/>
      </rPr>
      <t>Management</t>
    </r>
  </si>
  <si>
    <r>
      <t xml:space="preserve">1 
</t>
    </r>
    <r>
      <rPr>
        <b/>
        <sz val="9"/>
        <color rgb="FF006600"/>
        <rFont val="Times New Roman"/>
        <family val="1"/>
        <charset val="204"/>
      </rPr>
      <t>disciplină</t>
    </r>
  </si>
  <si>
    <r>
      <t xml:space="preserve">2
</t>
    </r>
    <r>
      <rPr>
        <b/>
        <sz val="9"/>
        <color rgb="FF006600"/>
        <rFont val="Times New Roman"/>
        <family val="1"/>
        <charset val="204"/>
      </rPr>
      <t>discipline</t>
    </r>
  </si>
  <si>
    <r>
      <t xml:space="preserve">3 
</t>
    </r>
    <r>
      <rPr>
        <b/>
        <sz val="9"/>
        <color rgb="FF006600"/>
        <rFont val="Times New Roman"/>
        <family val="1"/>
        <charset val="204"/>
      </rPr>
      <t xml:space="preserve">discipline </t>
    </r>
  </si>
  <si>
    <r>
      <t xml:space="preserve">4 </t>
    </r>
    <r>
      <rPr>
        <b/>
        <sz val="9"/>
        <color rgb="FF006600"/>
        <rFont val="Times New Roman"/>
        <family val="1"/>
        <charset val="204"/>
      </rPr>
      <t>şi mai multe</t>
    </r>
    <r>
      <rPr>
        <b/>
        <sz val="11"/>
        <color rgb="FF006600"/>
        <rFont val="Times New Roman"/>
        <family val="1"/>
        <charset val="204"/>
      </rPr>
      <t xml:space="preserve"> </t>
    </r>
  </si>
  <si>
    <r>
      <t xml:space="preserve">II. Domeniul  </t>
    </r>
    <r>
      <rPr>
        <b/>
        <i/>
        <sz val="20"/>
        <color rgb="FF006600"/>
        <rFont val="Times New Roman"/>
        <family val="1"/>
        <charset val="204"/>
      </rPr>
      <t>Curriculum/proces educațional</t>
    </r>
  </si>
  <si>
    <t>Total cadre didactice/de conducere la 15.09.2017</t>
  </si>
  <si>
    <t>Personal de conducere la 15.09.2017</t>
  </si>
  <si>
    <t>Cadre didactice la 15.09.2017</t>
  </si>
  <si>
    <t>Tineri specialiști la 15.09.2017</t>
  </si>
  <si>
    <t>Cadre didactice de vârstă pensionară la 15.09.2017</t>
  </si>
  <si>
    <t>Cadre didactice cu 1-2 ani până la pensie la 15.09.2017</t>
  </si>
  <si>
    <t>Total cadre didactice necesare la 15.09.2017</t>
  </si>
  <si>
    <t>Personal de conducere la 31.05.2018</t>
  </si>
  <si>
    <t>Cadre didactice la 31.05.2018</t>
  </si>
  <si>
    <t>Tineri specialiști la 31.05.2018</t>
  </si>
  <si>
    <t>Cadre didactice de vârstă pensionară la 31.05.2018</t>
  </si>
  <si>
    <t>Cadre didactice cu 1-2 ani până la pensie la 31.05.2018</t>
  </si>
  <si>
    <t>Posturi vacante la 31.05.2018</t>
  </si>
  <si>
    <t>Obiective/indicatori de performanță  propuse pentru anul de studii 2018-2019</t>
  </si>
  <si>
    <t>Obiective/indicatori de performanță realizate în anul de studii 2017-2018</t>
  </si>
  <si>
    <t>2017-2018</t>
  </si>
  <si>
    <t>2.3. Rezultatele şcolare obţinute în învățământul primar pentru anii de studii 2015-2016, 2016-2017, 2017-2018</t>
  </si>
  <si>
    <t>2.4. Rezultatele şcolare obţinute la absolvirea învățământului gimnazial pentru anii de studii 2015-2016, 2016-2017, 2017-2018</t>
  </si>
  <si>
    <t>2.2. Situaţia privind rezultatele la învăţătură la finele anului şcolar 2017-2018</t>
  </si>
  <si>
    <t>Elevi per cadru didactic 2017-2018</t>
  </si>
  <si>
    <t>10.09.2017</t>
  </si>
  <si>
    <t>31.05.2018</t>
  </si>
  <si>
    <t>1.6. Mişcarea şi transferul elevilor pentru anii de studii 2015-2016, 2016-2017, 2017-2018</t>
  </si>
  <si>
    <t>1.12.2. Repartizarea elevilor din clasele liceale pe profiluri pentru anii de studii 2015-2016, 2016-2017, 2017-2018</t>
  </si>
  <si>
    <t>din ei studiază în baza curriculumului modificat</t>
  </si>
  <si>
    <r>
      <t xml:space="preserve">Informaţie textuală </t>
    </r>
    <r>
      <rPr>
        <u/>
        <sz val="11"/>
        <color theme="6" tint="-0.499984740745262"/>
        <rFont val="Times New Roman"/>
        <family val="1"/>
      </rPr>
      <t>succintă</t>
    </r>
    <r>
      <rPr>
        <sz val="11"/>
        <color theme="6" tint="-0.499984740745262"/>
        <rFont val="Times New Roman"/>
        <family val="1"/>
      </rPr>
      <t xml:space="preserve"> cu referire la numărul de elevi, procentul școlarizării etc. pentru treapta primară             </t>
    </r>
  </si>
  <si>
    <r>
      <t xml:space="preserve">Descriere textuală </t>
    </r>
    <r>
      <rPr>
        <u/>
        <sz val="11"/>
        <color theme="6" tint="-0.499984740745262"/>
        <rFont val="Times New Roman"/>
        <family val="1"/>
      </rPr>
      <t>succintă</t>
    </r>
    <r>
      <rPr>
        <sz val="11"/>
        <color theme="6" tint="-0.499984740745262"/>
        <rFont val="Times New Roman"/>
        <family val="1"/>
      </rPr>
      <t xml:space="preserve"> cu indicarea cauzelor abandonului şcolar și acțiunilor întreprinse</t>
    </r>
  </si>
  <si>
    <r>
      <t xml:space="preserve">Informație textuală </t>
    </r>
    <r>
      <rPr>
        <u/>
        <sz val="11"/>
        <color theme="6" tint="-0.499984740745262"/>
        <rFont val="Times New Roman"/>
        <family val="1"/>
      </rPr>
      <t>succintă</t>
    </r>
    <r>
      <rPr>
        <sz val="11"/>
        <color theme="6" tint="-0.499984740745262"/>
        <rFont val="Times New Roman"/>
        <family val="1"/>
      </rPr>
      <t xml:space="preserve"> cu privire la indicarea motivului în cazul în care nr. de elevi în clasă depășește nr. de 35</t>
    </r>
  </si>
  <si>
    <r>
      <t xml:space="preserve">Informație textuală </t>
    </r>
    <r>
      <rPr>
        <u/>
        <sz val="11"/>
        <color theme="6" tint="-0.499984740745262"/>
        <rFont val="Times New Roman"/>
        <family val="1"/>
      </rPr>
      <t>succintă</t>
    </r>
    <r>
      <rPr>
        <sz val="11"/>
        <color theme="6" tint="-0.499984740745262"/>
        <rFont val="Times New Roman"/>
        <family val="1"/>
      </rPr>
      <t xml:space="preserve"> cu indicarea activităților întreprinse în vederea diminuării numărului elevilor din grupurile de risc</t>
    </r>
  </si>
  <si>
    <r>
      <t xml:space="preserve">Calificativul </t>
    </r>
    <r>
      <rPr>
        <b/>
        <i/>
        <sz val="11"/>
        <color theme="6" tint="-0.499984740745262"/>
        <rFont val="Times New Roman"/>
        <family val="1"/>
      </rPr>
      <t>Foarte bine</t>
    </r>
  </si>
  <si>
    <r>
      <t xml:space="preserve">Calificativul </t>
    </r>
    <r>
      <rPr>
        <b/>
        <i/>
        <sz val="11"/>
        <color theme="6" tint="-0.499984740745262"/>
        <rFont val="Times New Roman"/>
        <family val="1"/>
      </rPr>
      <t>Bine</t>
    </r>
  </si>
  <si>
    <r>
      <t xml:space="preserve">Calificativul </t>
    </r>
    <r>
      <rPr>
        <b/>
        <i/>
        <sz val="11"/>
        <color theme="6" tint="-0.499984740745262"/>
        <rFont val="Times New Roman"/>
        <family val="1"/>
      </rPr>
      <t>Suficient</t>
    </r>
  </si>
  <si>
    <r>
      <t xml:space="preserve">Analiză </t>
    </r>
    <r>
      <rPr>
        <u/>
        <sz val="11"/>
        <color theme="6" tint="-0.499984740745262"/>
        <rFont val="Times New Roman"/>
        <family val="1"/>
      </rPr>
      <t>succintă</t>
    </r>
    <r>
      <rPr>
        <sz val="11"/>
        <color theme="6" tint="-0.499984740745262"/>
        <rFont val="Times New Roman"/>
        <family val="1"/>
      </rPr>
      <t xml:space="preserve"> a situației academice a elevilor după caz prin raportare la descriptori sau note, cauzele nereușitei etc. </t>
    </r>
  </si>
  <si>
    <r>
      <t xml:space="preserve">Informație textuală </t>
    </r>
    <r>
      <rPr>
        <u/>
        <sz val="11"/>
        <color theme="6" tint="-0.499984740745262"/>
        <rFont val="Times New Roman"/>
        <family val="1"/>
      </rPr>
      <t>succintă</t>
    </r>
  </si>
  <si>
    <r>
      <t xml:space="preserve">Numărul de Locuri </t>
    </r>
    <r>
      <rPr>
        <i/>
        <sz val="11"/>
        <color theme="6" tint="-0.499984740745262"/>
        <rFont val="Times New Roman"/>
        <family val="1"/>
      </rPr>
      <t>I, II, III și Menţiune</t>
    </r>
    <r>
      <rPr>
        <sz val="11"/>
        <color theme="6" tint="-0.499984740745262"/>
        <rFont val="Times New Roman"/>
        <family val="1"/>
      </rPr>
      <t xml:space="preserve"> 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română, şcoala naţională.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</si>
  <si>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t>
    </r>
    <r>
      <rPr>
        <sz val="11"/>
        <color theme="6" tint="-0.499984740745262"/>
        <rFont val="Times New Roman"/>
        <family val="1"/>
      </rPr>
      <t xml:space="preserve"> 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română, şcoala alolingvă. </t>
    </r>
    <r>
      <rPr>
        <sz val="11"/>
        <color theme="6" tint="-0.499984740745262"/>
        <rFont val="Times New Roman"/>
        <family val="1"/>
      </rPr>
      <t xml:space="preserve">Numărul </t>
    </r>
    <r>
      <rPr>
        <i/>
        <sz val="11"/>
        <color theme="6" tint="-0.499984740745262"/>
        <rFont val="Times New Roman"/>
        <family val="1"/>
      </rPr>
      <t xml:space="preserve">Total </t>
    </r>
    <r>
      <rPr>
        <sz val="11"/>
        <color theme="6" tint="-0.499984740745262"/>
        <rFont val="Times New Roman"/>
        <family val="1"/>
      </rPr>
      <t>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</si>
  <si>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rusă, şcoala naţională.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</si>
  <si>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rusă, şcoala alolingvă.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</si>
  <si>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t>
    </r>
    <r>
      <rPr>
        <sz val="11"/>
        <color theme="6" tint="-0.499984740745262"/>
        <rFont val="Times New Roman"/>
        <family val="1"/>
      </rPr>
      <t xml:space="preserve"> 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ucraineană.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</si>
  <si>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bulgară. </t>
    </r>
    <r>
      <rPr>
        <sz val="11"/>
        <color theme="6" tint="-0.499984740745262"/>
        <rFont val="Times New Roman"/>
        <family val="1"/>
      </rPr>
      <t xml:space="preserve">Numărul </t>
    </r>
    <r>
      <rPr>
        <i/>
        <sz val="11"/>
        <color theme="6" tint="-0.499984740745262"/>
        <rFont val="Times New Roman"/>
        <family val="1"/>
      </rPr>
      <t xml:space="preserve">Total </t>
    </r>
    <r>
      <rPr>
        <sz val="11"/>
        <color theme="6" tint="-0.499984740745262"/>
        <rFont val="Times New Roman"/>
        <family val="1"/>
      </rPr>
      <t>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</si>
  <si>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găgăuză.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</si>
  <si>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străină.  </t>
    </r>
    <r>
      <rPr>
        <sz val="11"/>
        <color theme="6" tint="-0.499984740745262"/>
        <rFont val="Times New Roman"/>
        <family val="1"/>
      </rPr>
      <t xml:space="preserve">Numărul </t>
    </r>
    <r>
      <rPr>
        <i/>
        <sz val="11"/>
        <color theme="6" tint="-0.499984740745262"/>
        <rFont val="Times New Roman"/>
        <family val="1"/>
      </rPr>
      <t>Total</t>
    </r>
    <r>
      <rPr>
        <b/>
        <sz val="11"/>
        <color theme="6" tint="-0.499984740745262"/>
        <rFont val="Times New Roman"/>
        <family val="1"/>
      </rPr>
      <t xml:space="preserve"> </t>
    </r>
    <r>
      <rPr>
        <sz val="11"/>
        <color theme="6" tint="-0.499984740745262"/>
        <rFont val="Times New Roman"/>
        <family val="1"/>
      </rPr>
      <t>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</si>
  <si>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Matematică. </t>
    </r>
    <r>
      <rPr>
        <sz val="11"/>
        <color theme="6" tint="-0.499984740745262"/>
        <rFont val="Times New Roman"/>
        <family val="1"/>
      </rPr>
      <t xml:space="preserve">Numărul </t>
    </r>
    <r>
      <rPr>
        <i/>
        <sz val="11"/>
        <color theme="6" tint="-0.499984740745262"/>
        <rFont val="Times New Roman"/>
        <family val="1"/>
      </rPr>
      <t xml:space="preserve">Total </t>
    </r>
    <r>
      <rPr>
        <sz val="11"/>
        <color theme="6" tint="-0.499984740745262"/>
        <rFont val="Times New Roman"/>
        <family val="1"/>
      </rPr>
      <t>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</si>
  <si>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Fizică. </t>
    </r>
    <r>
      <rPr>
        <sz val="11"/>
        <color theme="6" tint="-0.499984740745262"/>
        <rFont val="Times New Roman"/>
        <family val="1"/>
      </rPr>
      <t xml:space="preserve">Numărul </t>
    </r>
    <r>
      <rPr>
        <i/>
        <sz val="11"/>
        <color theme="6" tint="-0.499984740745262"/>
        <rFont val="Times New Roman"/>
        <family val="1"/>
      </rPr>
      <t xml:space="preserve">Total </t>
    </r>
    <r>
      <rPr>
        <sz val="11"/>
        <color theme="6" tint="-0.499984740745262"/>
        <rFont val="Times New Roman"/>
        <family val="1"/>
      </rPr>
      <t>se calculează automat</t>
    </r>
  </si>
  <si>
    <r>
      <t xml:space="preserve">Numărul de Locuri </t>
    </r>
    <r>
      <rPr>
        <i/>
        <sz val="11"/>
        <color theme="6" tint="-0.499984740745262"/>
        <rFont val="Times New Roman"/>
        <family val="1"/>
      </rPr>
      <t xml:space="preserve">I, II, III,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Chimie.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</si>
  <si>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u/>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Informatică. </t>
    </r>
    <r>
      <rPr>
        <sz val="11"/>
        <color theme="6" tint="-0.499984740745262"/>
        <rFont val="Times New Roman"/>
        <family val="1"/>
      </rPr>
      <t>Numărul</t>
    </r>
    <r>
      <rPr>
        <b/>
        <sz val="11"/>
        <color theme="6" tint="-0.499984740745262"/>
        <rFont val="Times New Roman"/>
        <family val="1"/>
      </rPr>
      <t xml:space="preserve">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</si>
  <si>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Biologie.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</si>
  <si>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Istoria românilor și universală.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</si>
  <si>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Geografie.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</si>
  <si>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Ecologie.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</si>
  <si>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Economie.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</si>
  <si>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t>
    </r>
    <r>
      <rPr>
        <sz val="11"/>
        <color theme="6" tint="-0.499984740745262"/>
        <rFont val="Times New Roman"/>
        <family val="1"/>
      </rPr>
      <t xml:space="preserve"> 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Educaţie fizică. </t>
    </r>
    <r>
      <rPr>
        <sz val="11"/>
        <color theme="6" tint="-0.499984740745262"/>
        <rFont val="Times New Roman"/>
        <family val="1"/>
      </rPr>
      <t>Numărul</t>
    </r>
    <r>
      <rPr>
        <b/>
        <sz val="11"/>
        <color theme="6" tint="-0.499984740745262"/>
        <rFont val="Times New Roman"/>
        <family val="1"/>
      </rPr>
      <t xml:space="preserve">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</si>
  <si>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Științe.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</si>
  <si>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total de Locuri </t>
    </r>
    <r>
      <rPr>
        <i/>
        <sz val="11"/>
        <color theme="6" tint="-0.499984740745262"/>
        <rFont val="Times New Roman"/>
        <family val="1"/>
      </rPr>
      <t>I, II, III, Menţiune</t>
    </r>
    <r>
      <rPr>
        <sz val="11"/>
        <color theme="6" tint="-0.499984740745262"/>
        <rFont val="Times New Roman"/>
        <family val="1"/>
      </rPr>
      <t xml:space="preserve"> repartizat pe etape:</t>
    </r>
    <r>
      <rPr>
        <i/>
        <sz val="11"/>
        <color theme="6" tint="-0.499984740745262"/>
        <rFont val="Times New Roman"/>
        <family val="1"/>
      </rPr>
      <t xml:space="preserve"> raion/municipiu și republică (se calculează automat)</t>
    </r>
  </si>
  <si>
    <r>
      <t xml:space="preserve">Analiză </t>
    </r>
    <r>
      <rPr>
        <u/>
        <sz val="11"/>
        <color theme="6" tint="-0.499984740745262"/>
        <rFont val="Times New Roman"/>
        <family val="1"/>
      </rPr>
      <t>succintă</t>
    </r>
    <r>
      <rPr>
        <sz val="11"/>
        <color theme="6" tint="-0.499984740745262"/>
        <rFont val="Times New Roman"/>
        <family val="1"/>
      </rPr>
      <t xml:space="preserve"> a cauzelor neexecutării bugetului aprobat </t>
    </r>
  </si>
  <si>
    <r>
      <t xml:space="preserve">Descriere textuală </t>
    </r>
    <r>
      <rPr>
        <u/>
        <sz val="11"/>
        <color theme="6" tint="-0.499984740745262"/>
        <rFont val="Times New Roman"/>
        <family val="1"/>
      </rPr>
      <t>succintă</t>
    </r>
    <r>
      <rPr>
        <sz val="11"/>
        <color theme="6" tint="-0.499984740745262"/>
        <rFont val="Times New Roman"/>
        <family val="1"/>
      </rPr>
      <t xml:space="preserve"> referitor la impactul parteneriatului/proiectului/colaborării implementate</t>
    </r>
  </si>
  <si>
    <r>
      <t xml:space="preserve">Descriere textuală </t>
    </r>
    <r>
      <rPr>
        <u/>
        <sz val="11"/>
        <color theme="6" tint="-0.499984740745262"/>
        <rFont val="Times New Roman"/>
        <family val="1"/>
      </rPr>
      <t>succintă</t>
    </r>
    <r>
      <rPr>
        <sz val="11"/>
        <color theme="6" tint="-0.499984740745262"/>
        <rFont val="Times New Roman"/>
        <family val="1"/>
      </rPr>
      <t xml:space="preserve">: Puncte tari; Puncte slabe; Oportunități; Amenințări/Riscuri cu privire la </t>
    </r>
    <r>
      <rPr>
        <i/>
        <sz val="11"/>
        <color theme="6" tint="-0.499984740745262"/>
        <rFont val="Times New Roman"/>
        <family val="1"/>
      </rPr>
      <t>Capacitatea instituțională</t>
    </r>
  </si>
  <si>
    <r>
      <t xml:space="preserve">Descriere textuală </t>
    </r>
    <r>
      <rPr>
        <u/>
        <sz val="11"/>
        <color theme="6" tint="-0.499984740745262"/>
        <rFont val="Times New Roman"/>
        <family val="1"/>
      </rPr>
      <t>succintă</t>
    </r>
    <r>
      <rPr>
        <sz val="11"/>
        <color theme="6" tint="-0.499984740745262"/>
        <rFont val="Times New Roman"/>
        <family val="1"/>
      </rPr>
      <t xml:space="preserve">: Puncte tari; Puncte slabe; Oportunități; Amenințări/Riscuri cu privire la </t>
    </r>
    <r>
      <rPr>
        <i/>
        <sz val="11"/>
        <color theme="6" tint="-0.499984740745262"/>
        <rFont val="Times New Roman"/>
        <family val="1"/>
      </rPr>
      <t>Curriculum/proces educațional</t>
    </r>
  </si>
  <si>
    <r>
      <t xml:space="preserve">Descriere textuală </t>
    </r>
    <r>
      <rPr>
        <u/>
        <sz val="11"/>
        <color theme="6" tint="-0.499984740745262"/>
        <rFont val="Times New Roman"/>
        <family val="1"/>
      </rPr>
      <t>succintă</t>
    </r>
    <r>
      <rPr>
        <sz val="11"/>
        <color theme="6" tint="-0.499984740745262"/>
        <rFont val="Times New Roman"/>
        <family val="1"/>
      </rPr>
      <t xml:space="preserve">: Puncte tari; Puncte slabe; Oportunități; Amenințări/Riscuri cu privire la </t>
    </r>
    <r>
      <rPr>
        <i/>
        <sz val="11"/>
        <color theme="6" tint="-0.499984740745262"/>
        <rFont val="Times New Roman"/>
        <family val="1"/>
      </rPr>
      <t>Management</t>
    </r>
  </si>
  <si>
    <r>
      <t xml:space="preserve">Descriere textuală </t>
    </r>
    <r>
      <rPr>
        <u/>
        <sz val="11"/>
        <color theme="6" tint="-0.499984740745262"/>
        <rFont val="Times New Roman"/>
        <family val="1"/>
      </rPr>
      <t>succintă</t>
    </r>
  </si>
  <si>
    <r>
      <t xml:space="preserve">IV. Nivelul de realizare a  standardelor de calitate din perspectiva </t>
    </r>
    <r>
      <rPr>
        <b/>
        <i/>
        <sz val="11"/>
        <color rgb="FF006600"/>
        <rFont val="Times New Roman"/>
        <family val="1"/>
      </rPr>
      <t>Școlii prietenoase copilului</t>
    </r>
  </si>
  <si>
    <r>
      <t xml:space="preserve"> III. Domeniul  </t>
    </r>
    <r>
      <rPr>
        <b/>
        <i/>
        <sz val="11"/>
        <color rgb="FF006600"/>
        <rFont val="Times New Roman"/>
        <family val="1"/>
      </rPr>
      <t>Management</t>
    </r>
  </si>
  <si>
    <r>
      <t xml:space="preserve">II. Domeniul  </t>
    </r>
    <r>
      <rPr>
        <b/>
        <i/>
        <sz val="11"/>
        <color rgb="FF006600"/>
        <rFont val="Times New Roman"/>
        <family val="1"/>
      </rPr>
      <t>Curriculum/proces educațional</t>
    </r>
  </si>
  <si>
    <r>
      <t xml:space="preserve">Instrucțiuni privind completarea </t>
    </r>
    <r>
      <rPr>
        <b/>
        <i/>
        <sz val="14"/>
        <color rgb="FF006600"/>
        <rFont val="Calibri"/>
        <family val="2"/>
        <charset val="204"/>
      </rPr>
      <t>formularului Raportului de activitate pentru anul de studii 2017-2018</t>
    </r>
  </si>
  <si>
    <t>Vă rugăm să completaţi câmpurile de culoare verde din foaia 'Formular'  a acestui document (indicată în bara de etichete) în următorul mod: 
- verde de o nuanță deschisă - date textuale;
- verde de o nuanță mai închisă - număr întreg, real sau procent, după caz.</t>
  </si>
  <si>
    <t>Total cadre didactice inclusiv manageriale și cumularzi la data de 15.09.2017, numărul și % din total necesar</t>
  </si>
  <si>
    <t>Total personal de conducere la data de 15.09.2017, numărul și % din total angajați</t>
  </si>
  <si>
    <t>Total cadre didactice (inclusiv cumularzii) la data de 15.09.2017, numărul și % din total angajați</t>
  </si>
  <si>
    <t>Total tineri specialiști la data de 15.09.2017, numărul și % din total angajați</t>
  </si>
  <si>
    <t>Total cadre didactice (inclusiv cumularzii) de vârstă pensionară la 15.09.2017, numărul și % din total angajați</t>
  </si>
  <si>
    <t>Total cadre didactice (inclusiv cumularzii) cu 1-2 ani până la pensie la 15.09.2017, numărul și % din total angajați</t>
  </si>
  <si>
    <t xml:space="preserve">Total cadre didactice necesare la data de 15.09.2017, numărul și % din total necesar </t>
  </si>
  <si>
    <t>Total personal de conducere la data de 31.05.2018, numărul și % din total angajați</t>
  </si>
  <si>
    <t>Total cadre didactice (inclusiv cumularzii) la data de 31.05.2018, numărul și % din total angajați</t>
  </si>
  <si>
    <t>Total cadre didactice (inclusiv cumularzii) de vârstă pensionară la 31.05.2018, numărul și % din total angajați</t>
  </si>
  <si>
    <t>Total tineri specialiști la data de 31.05.2018, numărul și % din total angajați</t>
  </si>
  <si>
    <t>Total cadre didactice (inclusiv cumularzii) cu cu 1-2 ani până la pensie la 31.05.2018, numărul și % din total angajați</t>
  </si>
  <si>
    <t>Total cadre didactice (inclusiv cumularzii) plecate pe parcursul anului de studii 2016-2018, numărul și % din total angajați</t>
  </si>
  <si>
    <t xml:space="preserve">Cadre didactice necesare la data de 31.05.2018, numărul și % din total necesar </t>
  </si>
  <si>
    <t>Total  cadre didactice/de conducere la 31.05.2018</t>
  </si>
  <si>
    <t xml:space="preserve">1.5. Analiza efectivului de elevi prin constatarea tendinţelor (scădere/ creştere/ valori constante) pentru anii de studii 2015-2016, 2016-2017, 2017-2018 din: </t>
  </si>
  <si>
    <r>
      <t xml:space="preserve">Informație textuală </t>
    </r>
    <r>
      <rPr>
        <u/>
        <sz val="11"/>
        <color theme="6" tint="-0.499984740745262"/>
        <rFont val="Times New Roman"/>
        <family val="1"/>
      </rPr>
      <t>succintă</t>
    </r>
    <r>
      <rPr>
        <sz val="11"/>
        <color theme="6" tint="-0.499984740745262"/>
        <rFont val="Times New Roman"/>
        <family val="1"/>
      </rPr>
      <t xml:space="preserve"> cu indicarea cauzelor și factorilor determinanți de absenteism</t>
    </r>
  </si>
  <si>
    <t>2.1. Rata promovabilităţii pentru anii de studii 2015-2016, 2016-2017, 2017-2018</t>
  </si>
  <si>
    <t>Numărul total de elevi în instituție la data de 31.05 pentru fiecare an de studiu</t>
  </si>
  <si>
    <t xml:space="preserve">     2.4.2. Corelarea performanţelor/rezultatelor elevilor şi nivelul de pregătire profesională a cadrelor didactice (grad didactic)</t>
  </si>
  <si>
    <t>2.4.2. Corelarea performanţelor/rezultatelor elevilor şi nivelul de pregătire profesională a cadrelor didactice (grad didactic)</t>
  </si>
  <si>
    <t>Suma finanțării per grupă cu regim prelungit în decurs de an școlar, în lei</t>
  </si>
  <si>
    <t xml:space="preserve">Sală de sport (nr./metri pătrați) </t>
  </si>
  <si>
    <r>
      <t xml:space="preserve"> Descriere textuală </t>
    </r>
    <r>
      <rPr>
        <u/>
        <sz val="11"/>
        <color theme="6" tint="-0.499984740745262"/>
        <rFont val="Times New Roman"/>
        <family val="1"/>
      </rPr>
      <t>succintă</t>
    </r>
    <r>
      <rPr>
        <sz val="11"/>
        <color theme="6" tint="-0.499984740745262"/>
        <rFont val="Times New Roman"/>
        <family val="1"/>
      </rPr>
      <t xml:space="preserve"> cu indicarea altor condiţii existente şi/sau alte cabinete (logopedie, servicii psihologice, gimnastică curativă, ludotecă etc), în dependenţă de specificul instituţiei sau necesități</t>
    </r>
  </si>
  <si>
    <t>Suma proiectului, lei</t>
  </si>
  <si>
    <t>Suma proectului, lei</t>
  </si>
  <si>
    <t>Costul total al proiectului implementat, în lei</t>
  </si>
  <si>
    <t>Elevi luați la evidență</t>
  </si>
  <si>
    <t>Planul-cadru pentru școală auxiliară pentru elevii cu dificultăți severe de învățare (dificultăți multiple, asociate)/Учебный план для вспомогательной школы с русским языком обучения</t>
  </si>
  <si>
    <t>Planul-cadru pentru școala specială pentru elevii cu deficiențe vizuale (instruire în limba română)/Учебный план специальной школы с русским языком обучения для слепых и слабовидящих детей</t>
  </si>
  <si>
    <t>Planul-cadru pentru școala specială pentru elevii cu deficiențe auditive/Учебный план
специальной школы с русским языком обучения для глухих детей</t>
  </si>
  <si>
    <r>
      <t xml:space="preserve">Planul-cadru pentru licee cu învățămînt seral (claselecu instruire în limba română)/Учебный план для лицеев с русским языком обучения, профиль </t>
    </r>
    <r>
      <rPr>
        <b/>
        <i/>
        <sz val="11"/>
        <color theme="6" tint="-0.499984740745262"/>
        <rFont val="Calibri"/>
        <family val="2"/>
        <scheme val="minor"/>
      </rPr>
      <t>Искусство.</t>
    </r>
  </si>
  <si>
    <r>
      <t xml:space="preserve">Planul-cadru pentru instruirea generală a deținuților minori din penitenciare, pentru clasele V-IX/Учебный план для лицеев с русским языком обучения, профиль </t>
    </r>
    <r>
      <rPr>
        <b/>
        <i/>
        <sz val="11"/>
        <color theme="6" tint="-0.499984740745262"/>
        <rFont val="Calibri"/>
        <family val="2"/>
        <scheme val="minor"/>
      </rPr>
      <t>Спорт</t>
    </r>
  </si>
  <si>
    <t>Planuri cadru, anul școlar 2017-2018</t>
  </si>
  <si>
    <t>Numărul total de nespecialiști care desfășoară ore la o disciplină distinctă</t>
  </si>
  <si>
    <r>
      <t xml:space="preserve">Descriere textuală </t>
    </r>
    <r>
      <rPr>
        <u/>
        <sz val="11"/>
        <color theme="6" tint="-0.499984740745262"/>
        <rFont val="Times New Roman"/>
        <family val="1"/>
      </rPr>
      <t>succintă</t>
    </r>
    <r>
      <rPr>
        <sz val="11"/>
        <color theme="6" tint="-0.499984740745262"/>
        <rFont val="Times New Roman"/>
        <family val="1"/>
      </rPr>
      <t>: dacă ponderea personalului calificat și cu grad didactic urmează o tendinţă ascendentă sau descendentă în ultimii trei ani (numeric și procentual)</t>
    </r>
  </si>
  <si>
    <t>Valori predefinite: 2.1; 2.2; 2.3; 2.4; 2.5; 2.6; 2.7; 2.8; 2.9; 2.10; 2.11; 2.12; 2.13; 3.1; 3.2; 3.3 (se aleg din lista ascunsă)</t>
  </si>
  <si>
    <t>Valori predefinite: 34 raioane/municipii și Unitatea Teritorial Administrativă Găgăuzia (se alege din lista ascunsă)</t>
  </si>
  <si>
    <t>Numărul de elevi per cadru didactic în anul de studii 2017-2018. Numărul de elevi se împarte la numărul total de cadre didactice, inclusiv cumularzi</t>
  </si>
  <si>
    <r>
      <t xml:space="preserve">Informaţie textuală </t>
    </r>
    <r>
      <rPr>
        <u/>
        <sz val="11"/>
        <color theme="6" tint="-0.499984740745262"/>
        <rFont val="Times New Roman"/>
        <family val="1"/>
      </rPr>
      <t>succintă</t>
    </r>
    <r>
      <rPr>
        <sz val="11"/>
        <color theme="6" tint="-0.499984740745262"/>
        <rFont val="Times New Roman"/>
        <family val="1"/>
      </rPr>
      <t xml:space="preserve"> cu referire la numărul de elevi, procentul școlarizării etc. pentru treapta gimnazială              </t>
    </r>
  </si>
  <si>
    <r>
      <t xml:space="preserve">Informaţie textuală </t>
    </r>
    <r>
      <rPr>
        <u/>
        <sz val="11"/>
        <color theme="6" tint="-0.499984740745262"/>
        <rFont val="Times New Roman"/>
        <family val="1"/>
      </rPr>
      <t>succintă</t>
    </r>
    <r>
      <rPr>
        <sz val="11"/>
        <color theme="6" tint="-0.499984740745262"/>
        <rFont val="Times New Roman"/>
        <family val="1"/>
      </rPr>
      <t xml:space="preserve"> cu referire la numărul de elevi, procentul școlarizării etc. pentru treapta liceală              </t>
    </r>
  </si>
  <si>
    <t>1.7. Abandonul şcolar pentru anii de studii 2015-2016, 2016-2017, 2017-2018</t>
  </si>
  <si>
    <t>1.8. Copii neşcolarizaţi pentru anii de studii 2015-2016, 2016-2017, 2017-2018</t>
  </si>
  <si>
    <t>1.9. Absenteismul pentru anii de studii 2015-2016, 2016-2017, 2017-2018</t>
  </si>
  <si>
    <r>
      <t xml:space="preserve">Total cadre didactice (inclusiv manageriale) cu studii superioare de masterat, numărul și % din numărul total de cadre didactice/manageriale (angajați de bază). </t>
    </r>
    <r>
      <rPr>
        <u/>
        <sz val="11"/>
        <color theme="6" tint="-0.499984740745262"/>
        <rFont val="Times New Roman"/>
        <family val="1"/>
      </rPr>
      <t>Fiecare cadru didactic (angajat de bază) se include o singură dată la categoria de studii de cel mai înalt grad deținut</t>
    </r>
  </si>
  <si>
    <r>
      <t xml:space="preserve">Total cadre didactice (inclusiv manageriale) cu studii superioare </t>
    </r>
    <r>
      <rPr>
        <b/>
        <sz val="11"/>
        <color theme="6" tint="-0.499984740745262"/>
        <rFont val="Times New Roman"/>
        <family val="1"/>
      </rPr>
      <t>ante-Bologna</t>
    </r>
    <r>
      <rPr>
        <sz val="11"/>
        <color theme="6" tint="-0.499984740745262"/>
        <rFont val="Times New Roman"/>
        <family val="1"/>
      </rPr>
      <t xml:space="preserve">, numărul și % din numărul total de cadre didactice/manageriale (angajați de bază). </t>
    </r>
    <r>
      <rPr>
        <u/>
        <sz val="11"/>
        <color theme="6" tint="-0.499984740745262"/>
        <rFont val="Times New Roman"/>
        <family val="1"/>
      </rPr>
      <t>Fiecare cadru didactic (angajat de bază) se include o singură dată la categoria de studii de cel mai înalt grad deținut</t>
    </r>
  </si>
  <si>
    <r>
      <t xml:space="preserve">Total cadre didactice (inclusiv manageriale) cu studii superioare de licenţă, numărul și % din numărul total de cadre didactice/manageriale (angajați de bază). </t>
    </r>
    <r>
      <rPr>
        <u/>
        <sz val="11"/>
        <color theme="6" tint="-0.499984740745262"/>
        <rFont val="Times New Roman"/>
        <family val="1"/>
      </rPr>
      <t>Fiecare cadru didactic (angajat de bază) se include o singură dată la categoria de studii de cel mai înalt grad deținut</t>
    </r>
  </si>
  <si>
    <r>
      <t xml:space="preserve">Total cadre didactice cu studii medii de specialitate, numărul și % din numărul total de cadre didactice/manageriale (angajați de bază). </t>
    </r>
    <r>
      <rPr>
        <u/>
        <sz val="11"/>
        <color theme="6" tint="-0.499984740745262"/>
        <rFont val="Times New Roman"/>
        <family val="1"/>
      </rPr>
      <t>Fiecare cadru didactic (angajat de bază) se include o singură dată la categoria de studii de cel mai înalt grad deținut</t>
    </r>
  </si>
  <si>
    <t>Total cadre didactice fără studii pedagogice, numărul și % din numărul total de cadre didactice/manageriale (angajați de bază)</t>
  </si>
  <si>
    <t xml:space="preserve">Total cadrele didactice (inclusiv manageriale) cu gradul superior, numărul și % din numărul total de cadre didactice/manageriale (angajați de bază). În cazul când se deține și grad didactic și managerial, cadrul didactic se include o singură dată </t>
  </si>
  <si>
    <t xml:space="preserve">Total cadre didactice (inclusiv manageriale) cu gradul întâi, numărul și % din numărul total de cadre didactice/manageriale (angajați de bază). În cazul când se deține și grad didactic și managerial, cadrul didactic se include o singură dată </t>
  </si>
  <si>
    <t xml:space="preserve">Total cadre didactice (inclusiv manageriale) cu gradul doi, numărul și % din numărul total de cadre didactice/manageriale (angajați de bază). În cazul când se deține și grad didactic și managerial, cadrul didactic se include o singură dată </t>
  </si>
  <si>
    <t>Total cadre didactice fără grad didactic, numărul și % din numărul total de cadre didactice/manageriale (angajați de bază)</t>
  </si>
  <si>
    <t>Total cadre didactice cu norma deplină, numărul și % din numărul total de cadre didactice/manageriale (angajați de bază)</t>
  </si>
  <si>
    <t>Total cadre didactice cu număr de ore sub norma didactică, numărul și % din numărul total de cadre didactice/manageriale (angajați de bază)</t>
  </si>
  <si>
    <t>Total cadre didactice cu suprasarcină didactică, numărul și % din numărul total de cadre didactice/manageriale (angajați de bază)</t>
  </si>
  <si>
    <t>Total cadre didactice care predau în școala primară, numărul și % din numărul total de cadre didactice/manageriale (angajați de bază)</t>
  </si>
  <si>
    <t>Total cadre didactice care predau în clase de gimnaziu-liceu, numărul și % din numărul total de cadre didactice/manageriale (angajați de bază)</t>
  </si>
  <si>
    <t>Total cadre didactice de sprijin, numărul și % din numărul total de cadre didactice/manageriale (angajați de bază)</t>
  </si>
  <si>
    <t>Total psihologi școlari, numărul și % din numărul total de cadre didactice/manageriale (angajați de bază)</t>
  </si>
  <si>
    <t>Elevi, pe trepte de școlaritate, cu comportament deviant, care sunt luați la evidență în școală/alte instituții abilitate, număr și % (din numărul total de elevi în instituție). Numărul total se calculează automat</t>
  </si>
  <si>
    <t>Profilul</t>
  </si>
  <si>
    <t>Valori predefinite: 1; 2 (se alege din lista ascunsă)</t>
  </si>
  <si>
    <t>Valori predefinite: public; privat (se alege din lista ascunsă)</t>
  </si>
  <si>
    <t>Valori predefinite: de zi; serală (se alege din lista ascunsă)</t>
  </si>
  <si>
    <r>
      <t xml:space="preserve">Total cadre didactice inclusiv manageriale și cumularzi  la 31.05.2018, numărul și % din total necesar. </t>
    </r>
    <r>
      <rPr>
        <b/>
        <u/>
        <sz val="11"/>
        <color theme="6" tint="-0.499984740745262"/>
        <rFont val="Times New Roman"/>
        <family val="1"/>
      </rPr>
      <t>Atenție!</t>
    </r>
    <r>
      <rPr>
        <b/>
        <sz val="11"/>
        <color theme="6" tint="-0.499984740745262"/>
        <rFont val="Times New Roman"/>
        <family val="1"/>
      </rPr>
      <t xml:space="preserve"> </t>
    </r>
    <r>
      <rPr>
        <sz val="11"/>
        <color theme="6" tint="-0.499984740745262"/>
        <rFont val="Times New Roman"/>
        <family val="1"/>
      </rPr>
      <t xml:space="preserve">Numărul total de angajați va corespunde cu suma dintre: </t>
    </r>
    <r>
      <rPr>
        <b/>
        <i/>
        <sz val="11"/>
        <color theme="6" tint="-0.499984740745262"/>
        <rFont val="Times New Roman"/>
        <family val="1"/>
      </rPr>
      <t>Cadre didactice (angajați de bază)</t>
    </r>
    <r>
      <rPr>
        <sz val="11"/>
        <color theme="6" tint="-0.499984740745262"/>
        <rFont val="Times New Roman"/>
        <family val="1"/>
      </rPr>
      <t xml:space="preserve"> și </t>
    </r>
    <r>
      <rPr>
        <b/>
        <i/>
        <sz val="11"/>
        <color theme="6" tint="-0.499984740745262"/>
        <rFont val="Times New Roman"/>
        <family val="1"/>
      </rPr>
      <t xml:space="preserve">Cadre didactice angajate prin cumul </t>
    </r>
    <r>
      <rPr>
        <sz val="11"/>
        <color theme="6" tint="-0.499984740745262"/>
        <rFont val="Times New Roman"/>
        <family val="1"/>
      </rPr>
      <t>din</t>
    </r>
    <r>
      <rPr>
        <i/>
        <sz val="11"/>
        <color theme="6" tint="-0.499984740745262"/>
        <rFont val="Times New Roman"/>
        <family val="1"/>
      </rPr>
      <t xml:space="preserve"> Tabelul 1.2</t>
    </r>
  </si>
  <si>
    <t>Descriere textuală succintă cu indicarea motivelor plecării (conform CM), necesarului de cadre pe discipline etc.</t>
  </si>
  <si>
    <r>
      <t xml:space="preserve">Total cadre didactice (inclusiv manageriale) - angajați de bază, număr (se calculează automat la sumarea cadrelor didactice/manageriale repartizate conform studiilor deținute) și %. </t>
    </r>
    <r>
      <rPr>
        <b/>
        <u/>
        <sz val="11"/>
        <color theme="6" tint="-0.499984740745262"/>
        <rFont val="Times New Roman"/>
        <family val="1"/>
      </rPr>
      <t>Atenție!</t>
    </r>
    <r>
      <rPr>
        <b/>
        <sz val="11"/>
        <color theme="6" tint="-0.499984740745262"/>
        <rFont val="Times New Roman"/>
        <family val="1"/>
      </rPr>
      <t xml:space="preserve"> </t>
    </r>
    <r>
      <rPr>
        <sz val="11"/>
        <color theme="6" tint="-0.499984740745262"/>
        <rFont val="Times New Roman"/>
        <family val="1"/>
      </rPr>
      <t>Numărul total de cadre didactice (angajați de bază) corespunde cu numărul de cadre în sumă pe categoriile: studii, grade didactice/manageriale, normă didactică din acest tabel.
 % se calculează din numărul total de cadre didactice (inclusiv manageriale) necesare în instituție</t>
    </r>
  </si>
  <si>
    <t>Total cadre didactice angajate prin cumul, numărul și % din numărul total de cadre didactice/manageriale necesare în instituție</t>
  </si>
  <si>
    <t>Elevi orfani, pe trepte de școlaritate, număr și % (din numărul total de elevi în instituție). Numărul total se calculează automat</t>
  </si>
  <si>
    <t>Valori predefinite: da; nu (se alege din lista ascunsă). Numărul de locuri în cantina școlară</t>
  </si>
  <si>
    <t>Numărul de metri pătrați ai suprafeței totale a terenului pentru sport. Valori predefinite: da; nu (se alege din lista ascunsă).</t>
  </si>
  <si>
    <t>Numărul total de exemplare de literatură artisitică luată la evidență</t>
  </si>
  <si>
    <t>Numărul total de manuale luate la evidență</t>
  </si>
  <si>
    <t>Valori predefinite: da; nu (se alege din lista ascunsă). Numărul de calculatoare conectate la rețeaua Internet din numărul total de calculatoare în instituție</t>
  </si>
  <si>
    <t>Valori predefinite: da; nu (se alege din lista ascunsă)</t>
  </si>
  <si>
    <t>Valori predefinite: da; nu (se alege din lista ascunsă). Numărul de metri pătrați ai suprafeței totale a centrului de resurse pentru educația incluzivă</t>
  </si>
  <si>
    <t>Valori predefinite: autobus; microbus; alt mijloc (se alege din lista ascunsă)</t>
  </si>
  <si>
    <t>***OO- Organizație Obștească (Asociație Obștească, Fundație, etc.)</t>
  </si>
  <si>
    <t>Cont bancar al OO*** (da/nu)</t>
  </si>
  <si>
    <t>Denumirea OO***</t>
  </si>
  <si>
    <t>3.4.2. Interacțiunea cu Organizațiile Obștești (OO***)</t>
  </si>
  <si>
    <t>Alocaţii pentru transportarea elevilor, lei</t>
  </si>
  <si>
    <t>Numărul total de elevi cu CES* în instituție. Se calculează automat</t>
  </si>
  <si>
    <t>Numărul total de elevi transportați din localitatea arondată. Se calculează automat</t>
  </si>
  <si>
    <r>
      <t xml:space="preserve">Nr. de elevi ai clasei a II-a și a III-a cu un nivel de performanță </t>
    </r>
    <r>
      <rPr>
        <i/>
        <sz val="11"/>
        <color theme="6" tint="-0.499984740745262"/>
        <rFont val="Times New Roman"/>
        <family val="1"/>
      </rPr>
      <t>Foarte bun</t>
    </r>
  </si>
  <si>
    <r>
      <t xml:space="preserve">Nr. de elevi ai clasei a II-a și a III-a cu un nivel de performanță </t>
    </r>
    <r>
      <rPr>
        <i/>
        <sz val="11"/>
        <color theme="6" tint="-0.499984740745262"/>
        <rFont val="Times New Roman"/>
        <family val="1"/>
      </rPr>
      <t>Suficient</t>
    </r>
  </si>
  <si>
    <r>
      <t xml:space="preserve">Nr. de elevi ai clasei a II-a și a III-a cu un nivel de performanță </t>
    </r>
    <r>
      <rPr>
        <i/>
        <sz val="11"/>
        <color theme="6" tint="-0.499984740745262"/>
        <rFont val="Times New Roman"/>
        <family val="1"/>
      </rPr>
      <t>Bun</t>
    </r>
  </si>
  <si>
    <t>Numărul total de elevi la 10.09.2017 în instituție. Numărul total de fete la început de an școlar în instituție</t>
  </si>
  <si>
    <t xml:space="preserve">Numărul total de elevi în instituție care nu însușesc la 2 disciplini școlare </t>
  </si>
  <si>
    <r>
      <t xml:space="preserve">Total </t>
    </r>
    <r>
      <rPr>
        <b/>
        <sz val="9"/>
        <color rgb="FF006600"/>
        <rFont val="Times New Roman"/>
        <family val="1"/>
      </rPr>
      <t>X-XII</t>
    </r>
  </si>
  <si>
    <r>
      <t xml:space="preserve">Numărul total de elevi la 31.05.2018 în instituție. </t>
    </r>
    <r>
      <rPr>
        <b/>
        <sz val="11"/>
        <color theme="6" tint="-0.499984740745262"/>
        <rFont val="Times New Roman"/>
        <family val="1"/>
      </rPr>
      <t>Atenție!</t>
    </r>
    <r>
      <rPr>
        <sz val="11"/>
        <color theme="6" tint="-0.499984740745262"/>
        <rFont val="Times New Roman"/>
        <family val="1"/>
      </rPr>
      <t xml:space="preserve"> Numărul total de elevi pentru clasele I-XII corespunde cu </t>
    </r>
    <r>
      <rPr>
        <i/>
        <sz val="11"/>
        <color theme="6" tint="-0.499984740745262"/>
        <rFont val="Times New Roman"/>
        <family val="1"/>
      </rPr>
      <t>Total</t>
    </r>
    <r>
      <rPr>
        <sz val="11"/>
        <color theme="6" tint="-0.499984740745262"/>
        <rFont val="Times New Roman"/>
        <family val="1"/>
      </rPr>
      <t xml:space="preserve"> elevi din </t>
    </r>
    <r>
      <rPr>
        <i/>
        <sz val="11"/>
        <color theme="6" tint="-0.499984740745262"/>
        <rFont val="Times New Roman"/>
        <family val="1"/>
      </rPr>
      <t>Tabelul 1.4.</t>
    </r>
    <r>
      <rPr>
        <sz val="11"/>
        <color theme="6" tint="-0.499984740745262"/>
        <rFont val="Times New Roman"/>
        <family val="1"/>
      </rPr>
      <t xml:space="preserve">(numai pentru data de 31.05.2018) și din </t>
    </r>
    <r>
      <rPr>
        <i/>
        <sz val="11"/>
        <color theme="6" tint="-0.499984740745262"/>
        <rFont val="Times New Roman"/>
        <family val="1"/>
      </rPr>
      <t>Tabelul 2.1</t>
    </r>
    <r>
      <rPr>
        <sz val="11"/>
        <color theme="6" tint="-0.499984740745262"/>
        <rFont val="Times New Roman"/>
        <family val="1"/>
      </rPr>
      <t xml:space="preserve">. Numărul total de elevi pentru clasele X-XII corespunde cu Total elevi din </t>
    </r>
    <r>
      <rPr>
        <i/>
        <sz val="11"/>
        <color theme="6" tint="-0.499984740745262"/>
        <rFont val="Times New Roman"/>
        <family val="1"/>
      </rPr>
      <t xml:space="preserve">Tabelul 1.12.2. </t>
    </r>
    <r>
      <rPr>
        <sz val="11"/>
        <color theme="6" tint="-0.499984740745262"/>
        <rFont val="Times New Roman"/>
        <family val="1"/>
      </rPr>
      <t>Numărul total de fete la sfârșit de an școlar în instituție</t>
    </r>
  </si>
  <si>
    <t>2.5.3. Activități extracurriculare/extrașcolare</t>
  </si>
  <si>
    <t xml:space="preserve">            2.5.2. Olimpiadă. Etapa de sector/internațional/altele</t>
  </si>
  <si>
    <t xml:space="preserve"> 2.5.2. Olimpiadă. Etapa de sector/internațional/altele</t>
  </si>
  <si>
    <r>
      <t xml:space="preserve">Informație textuală </t>
    </r>
    <r>
      <rPr>
        <u/>
        <sz val="11"/>
        <color theme="6" tint="-0.499984740745262"/>
        <rFont val="Times New Roman"/>
        <family val="1"/>
      </rPr>
      <t xml:space="preserve">succintă </t>
    </r>
    <r>
      <rPr>
        <sz val="11"/>
        <color theme="6" tint="-0.499984740745262"/>
        <rFont val="Times New Roman"/>
        <family val="1"/>
      </rPr>
      <t>cu privire la participarea la olimpiade, etapele de sector/participare la olimpiadele internaționale sau alte olimpiade ce nu sunt indicate în pct. 2.5.1.</t>
    </r>
  </si>
  <si>
    <t>3.1.1. Gestionarea finanțelor în anul bugetar 2018</t>
  </si>
  <si>
    <t>Bugetul executat pentru 6 luni, în lei</t>
  </si>
  <si>
    <t>3.1.2. Educația incluzivă în anul bugetar 2018</t>
  </si>
  <si>
    <t>3.2. Alimentația elevilor în anul bugetar 2018</t>
  </si>
  <si>
    <t>Veniți în clasele liceale din colegiu/centrul de excelență</t>
  </si>
  <si>
    <t>Numărul total de elevi veniți în clasele liceale din colegiu/centrul de excelență</t>
  </si>
  <si>
    <t xml:space="preserve">Clase </t>
  </si>
  <si>
    <t>Clase</t>
  </si>
  <si>
    <t>Clasele la care se predă o disciplină anumită de către nespecialiști. Pot fi una sau mai multe clase</t>
  </si>
  <si>
    <r>
      <t xml:space="preserve">Total cadre didactice (inclusiv manageriale) cu studii superioare doctorale, numărul și % din numărul total de cadre didactice/manageriale (angajați de bază). </t>
    </r>
    <r>
      <rPr>
        <u/>
        <sz val="11"/>
        <color theme="6" tint="-0.499984740745262"/>
        <rFont val="Times New Roman"/>
        <family val="1"/>
      </rPr>
      <t>Fiecare cadru didactic (angajat de bază) se include o singură dată la categoria de studii de cel mai înalt grad deținut</t>
    </r>
    <r>
      <rPr>
        <sz val="11"/>
        <color theme="6" tint="-0.499984740745262"/>
        <rFont val="Times New Roman"/>
        <family val="1"/>
      </rPr>
      <t/>
    </r>
  </si>
  <si>
    <t>Numărul total de cadre didactice care predau o disciplină anumită, inclusiv nespecialiști</t>
  </si>
  <si>
    <r>
      <t xml:space="preserve">Numărul </t>
    </r>
    <r>
      <rPr>
        <i/>
        <sz val="11"/>
        <color theme="6" tint="-0.499984740745262"/>
        <rFont val="Times New Roman"/>
        <family val="1"/>
      </rPr>
      <t xml:space="preserve">Total </t>
    </r>
    <r>
      <rPr>
        <sz val="11"/>
        <color theme="6" tint="-0.499984740745262"/>
        <rFont val="Times New Roman"/>
        <family val="1"/>
      </rPr>
      <t>de elevi în instituție care nu însușesc (se calculează automat). Numărul total de fete în instituție care nu însușesc din numărul total de elevi în instituție care nu însușesc (se calculează automat)</t>
    </r>
  </si>
  <si>
    <t>Numărul total de elevi în instituție cu situația școlară neîncheiată. Numărul total de fete în instituție cu situația școlară neîncheiată din numărul total de elevi în instituție cu situația școlară neîncheiată</t>
  </si>
  <si>
    <t xml:space="preserve">1.12. Resurse umane cu referire la elevi </t>
  </si>
  <si>
    <t>1.12.1. Repartizarea elevilor pe claseîn anul de studii 2017-2018</t>
  </si>
  <si>
    <t xml:space="preserve">           1.12. Resurse umane cu referire la elevi </t>
  </si>
  <si>
    <t>1.12.3. Repartizarea elevilor după grupurile de risc în anul de studii 2017-2018</t>
  </si>
  <si>
    <t>2.5. Rezultatele obţinute în anul de studii 2017-2018</t>
  </si>
  <si>
    <t>2.6. Diversitatea serviciilor educaţionale oferite în anul de studii 2017-2018</t>
  </si>
  <si>
    <t>3.3. Transportarea elevilor în anul de studii 2017-2018</t>
  </si>
  <si>
    <r>
      <t>1.2. Ponderea personalului didactic calificat (</t>
    </r>
    <r>
      <rPr>
        <b/>
        <i/>
        <u/>
        <sz val="11"/>
        <color rgb="FF006600"/>
        <rFont val="Times New Roman"/>
        <family val="1"/>
      </rPr>
      <t>situația la 31.05.2018</t>
    </r>
    <r>
      <rPr>
        <b/>
        <i/>
        <sz val="11"/>
        <color rgb="FF006600"/>
        <rFont val="Times New Roman"/>
        <family val="1"/>
      </rPr>
      <t>)</t>
    </r>
  </si>
  <si>
    <t>1.3. Alte categorii de personal (situația la 31.05.2018)</t>
  </si>
  <si>
    <t>Raport de activitate pentru anul de studii 2018 - 2019</t>
  </si>
  <si>
    <t>Total cadre didactice/de conducere la 15.09.2018</t>
  </si>
  <si>
    <t>Total cadre didactice/de conducere la 31.05.2019</t>
  </si>
  <si>
    <t>Personal de conducere la 15.09.2018</t>
  </si>
  <si>
    <t>Cadre didactice la 15.09.2018</t>
  </si>
  <si>
    <t>Tineri specialiști la 15.09.2018</t>
  </si>
  <si>
    <t>Cadre didactice de vârstă pensionară la 15.09.2018</t>
  </si>
  <si>
    <t>Cadre didactice cu 1-2 ani până la pensie la 15.09.2018</t>
  </si>
  <si>
    <t>Total cadre didactice necesare la 15.09.2018</t>
  </si>
  <si>
    <t>Personal de conducere la 31.05.2019</t>
  </si>
  <si>
    <t>Cadre didactice la 31.05.2019</t>
  </si>
  <si>
    <t>Cadre didactice de vârstă pensionară la 31.05.2019</t>
  </si>
  <si>
    <t>Cadre didactice cu 1-2 ani până la pensie la 31.05.2019</t>
  </si>
  <si>
    <t>Posturi vacante la 31.05.2019</t>
  </si>
  <si>
    <t>Elevi per cadru didactic 2018-2019</t>
  </si>
  <si>
    <t>10.09.2018</t>
  </si>
  <si>
    <t>31.05.2019</t>
  </si>
  <si>
    <t>2018-2019</t>
  </si>
  <si>
    <t xml:space="preserve">    1.8. Copii neşcolarizaţi pentru anii de studii 2016-2017, 2017-2018, 2018-2019</t>
  </si>
  <si>
    <t xml:space="preserve">   1.7. Abandonul şcolar pentru anii de studii 2016-2017, 2017-2018, 2018-2019</t>
  </si>
  <si>
    <t>1.6. Mişcarea şi transferul elevilor pentru anii de studii 2016-2017, 2017-2018, 2018-2019</t>
  </si>
  <si>
    <t xml:space="preserve">1.5. Analiza efectivului de elevi prin constatarea tendinţelor (scădere/creştere/valori constante) pentru anii de studii 2016-2017, 2017-2018, 2018-2019 din: </t>
  </si>
  <si>
    <t xml:space="preserve">    1.9. Absenteismul pentru anii de studii 2016-2017, 2017-2018, 2018-2019</t>
  </si>
  <si>
    <t>1.12.1. Repartizarea elevilor pe clase în anul de studii 2018-2019</t>
  </si>
  <si>
    <t>1.12.2. Repartizarea elevilor din clasele liceale pe profiluri pentru anii de studii 2016-2017, 2017-2018, 2018-2019</t>
  </si>
  <si>
    <t>2.3. Rezultatele şcolare obţinute în învățământul primar pentru anii de studii 2016-2017, 2017-2018, 2018-2019</t>
  </si>
  <si>
    <t>2.4. Rezultatele şcolare obţinute la absolvirea învățământului gimnazial pentru anii de studii 2016-2017, 2017-2018, 2018-2019</t>
  </si>
  <si>
    <t>2.6.7. Implementarea curriculumului pentru elevii cu CES pentru anii de studii 2016-2017, 2017-2018, 2018-2019</t>
  </si>
  <si>
    <t>Obiective/indicatori de performanță  propuse pentru anul de studii 2019-2020</t>
  </si>
  <si>
    <t>Obiective/indicatori de performanță realizate în anul de studii 2018-2019</t>
  </si>
  <si>
    <t xml:space="preserve">    3.3. Transportarea elevilor în anul de studii 2018-2019</t>
  </si>
  <si>
    <t xml:space="preserve">     3.2. Alimentația elevilor în anul bugetar 2019</t>
  </si>
  <si>
    <t xml:space="preserve">    3.1.2. Educația incluzivă în anul bugetar 2019</t>
  </si>
  <si>
    <t xml:space="preserve">    3.1.1. Gestionarea finanțelor în anul bugetar 2019</t>
  </si>
  <si>
    <t>2.6. Diversitatea serviciilor educaţionale oferite în anul de studii 2018-2019</t>
  </si>
  <si>
    <t xml:space="preserve">     2.5. Rezultatele obţinute în anul de studii 2018-2019</t>
  </si>
  <si>
    <t>2.2. Situaţia privind rezultatele la învăţătură la finele anului şcolar 2018-2019</t>
  </si>
  <si>
    <t>2.1. Rata promovabilităţii pentru anii de studii  2016-2017, 2017-2018, 2018-2019</t>
  </si>
  <si>
    <t>1.12.3. Repartizarea elevilor după grupurile de risc în anul de studii 2018-2019</t>
  </si>
  <si>
    <t>Călăraşi</t>
  </si>
  <si>
    <t>Pîrjolteni</t>
  </si>
  <si>
    <t>Gimnaziul Pîrjolteni</t>
  </si>
  <si>
    <t xml:space="preserve">0244-60-319, </t>
  </si>
  <si>
    <t>s.Pîrjolteni,r.Călăraşi</t>
  </si>
  <si>
    <t>pirjoltenigm@gmail.com</t>
  </si>
  <si>
    <t>84.2%</t>
  </si>
  <si>
    <t>18.7%</t>
  </si>
  <si>
    <t>0.0%</t>
  </si>
  <si>
    <t>6.2%</t>
  </si>
  <si>
    <t>100.0%</t>
  </si>
  <si>
    <t>52.6%</t>
  </si>
  <si>
    <t>60.0%</t>
  </si>
  <si>
    <t>10.0%</t>
  </si>
  <si>
    <t>30.0%</t>
  </si>
  <si>
    <t>40.0%</t>
  </si>
  <si>
    <t>31.2%</t>
  </si>
  <si>
    <t>5.2%</t>
  </si>
  <si>
    <t>78.9%</t>
  </si>
  <si>
    <t>26.6%</t>
  </si>
  <si>
    <t>10.5%</t>
  </si>
  <si>
    <t>cl.5-9</t>
  </si>
  <si>
    <t>cl.5-7</t>
  </si>
  <si>
    <t>Ponderea cadrelor didactice urmează o tendinţă ascendentă:în anul de studii 2016-2017 activau  9 cadre didactice  cu grade didactice din 13 ,care constituia 69.23 %,în anul de studii 2017-2018 activau   10 cadre didactice cu grade didactice din 13 cadre didactice(76.92%),iar în anul de studii 2018-2019 au activat 12 cadre didactice cu grade didactice din 16 cadre(75 %).</t>
  </si>
  <si>
    <t>Bibliotecar</t>
  </si>
  <si>
    <t>contabil -sef</t>
  </si>
  <si>
    <t>laborant</t>
  </si>
  <si>
    <t>bucătar</t>
  </si>
  <si>
    <t>îngrigitori de încăperi</t>
  </si>
  <si>
    <t>sef de gospodărie</t>
  </si>
  <si>
    <t>paznic</t>
  </si>
  <si>
    <t>operatori</t>
  </si>
  <si>
    <t xml:space="preserve"> Pentru anii de studii 2016-2017 ,2017-2018 şi 2018-2019  se observă o crestere   de circa 11 elevi</t>
  </si>
  <si>
    <t>In anii de sudii  2016-2017 şi 2017-2018  se observă o mică creştere de  5 elevi a efectivului de elevi,iar in anul de studii 2018-2019  a fost o scădere de 3 elevi.</t>
  </si>
  <si>
    <t>Copii  care să abandoneze şcoala nu avem.</t>
  </si>
  <si>
    <t>Copii neşcolarizaţi nu avem.</t>
  </si>
  <si>
    <t>97.9%</t>
  </si>
  <si>
    <t>99.0%</t>
  </si>
  <si>
    <t>96.8%</t>
  </si>
  <si>
    <t>96.4%</t>
  </si>
  <si>
    <t>98.5%</t>
  </si>
  <si>
    <t>94.4%</t>
  </si>
  <si>
    <t>s.Buda</t>
  </si>
  <si>
    <t>3500 m</t>
  </si>
  <si>
    <t>DITS Calaraşi</t>
  </si>
  <si>
    <t>99.1%</t>
  </si>
  <si>
    <t>96.6%</t>
  </si>
  <si>
    <t>97.8%</t>
  </si>
  <si>
    <t>Factorii determinanţi ai absenteismului in gimnaziu sunt:boala(infec'ii virale acute),negljen'a din partea părinţilor,părinţi plecaţi peste hotare,,naveta părinţilor la serviciu în alte localităţi.</t>
  </si>
  <si>
    <t>Numărul de copii  variază între 17 elevi(clasa IV) şi 23 elevi (clasa II)</t>
  </si>
  <si>
    <t>6.25%</t>
  </si>
  <si>
    <t>23.8%</t>
  </si>
  <si>
    <t>3.97%</t>
  </si>
  <si>
    <t>39.2%</t>
  </si>
  <si>
    <t>13.6%</t>
  </si>
  <si>
    <t>Pe parcursul  anului de studii 2018-2019 au fost desfasurate diverse activitati cu copiii din grupul  de risc:,,Stop violenta!",,Buneii merita respect!",,Sunt mandru ca am surori si frati!",,Scoala-casa ta!".</t>
  </si>
  <si>
    <t>1800.00</t>
  </si>
  <si>
    <t>0.0</t>
  </si>
  <si>
    <t>2400.0</t>
  </si>
  <si>
    <t>36.0</t>
  </si>
  <si>
    <t>16.0</t>
  </si>
  <si>
    <t>17.0</t>
  </si>
  <si>
    <t>54.0</t>
  </si>
  <si>
    <t>90.0%</t>
  </si>
  <si>
    <t>100.0</t>
  </si>
  <si>
    <t>67.9%</t>
  </si>
  <si>
    <t>32.6%</t>
  </si>
  <si>
    <t>Reusita elevilor este de 100 %,iar procentul calitatii -48.8 % ,ceea ce constitue 86 de elevi din 176.Avem clasa I-a care studiaza dupa programul,,Pas cu pas".</t>
  </si>
  <si>
    <t>In gimnaziu avem o sala performata de sah.Laboratorul de chimie si biologie sunt in aceiasi sala.</t>
  </si>
  <si>
    <t>Din anul de studii 2017-2018 n-au sustinut examenele de absolvire 2 elevi.Pe parcursul urmatorilor 2 ani vor sustine  examenele de absolvire.</t>
  </si>
  <si>
    <t>Performantele /rezultatele  elevilor  se datoreaza  nivelul de pregatire profesionala a cadrelor didactice:75 % detin grade didactice ,din ei 6,25% grad didactic I si 68,75% grad didactic II.</t>
  </si>
  <si>
    <t>Rezultatele de la olimpiada de educatia fizica  se datoreaza  muncii individuale a cadrului didactic cu elevii dotati.</t>
  </si>
  <si>
    <t>Matematica distractiva</t>
  </si>
  <si>
    <t>Tainele comunicarii</t>
  </si>
  <si>
    <t>Читая учусь быть</t>
  </si>
  <si>
    <t>Educatia ecologica</t>
  </si>
  <si>
    <t>Cultura Frantiei</t>
  </si>
  <si>
    <t>Matematica aplicata</t>
  </si>
  <si>
    <t>Tenes</t>
  </si>
  <si>
    <t>Baschet</t>
  </si>
  <si>
    <t>VII-IX</t>
  </si>
  <si>
    <t>Ansamblul vocal</t>
  </si>
  <si>
    <t>Retribuirea muncii</t>
  </si>
  <si>
    <t>Contributii si asigurare de stat obligatoriu</t>
  </si>
  <si>
    <t>Deplasari interese de serviciu</t>
  </si>
  <si>
    <t>Prime obligatorii de asistenta medicala</t>
  </si>
  <si>
    <t>Produse alimentare</t>
  </si>
  <si>
    <t>Materiale  de uz gospodaresc</t>
  </si>
  <si>
    <t>Procurarea materialelor de constructie</t>
  </si>
  <si>
    <t>Procurarea utilajului gospodoresc</t>
  </si>
  <si>
    <t>Salariu</t>
  </si>
  <si>
    <t>Materiale de uz gospodaresc</t>
  </si>
  <si>
    <t>Procurarea utilajului gospodaresc</t>
  </si>
  <si>
    <t>Elevii  claselor primare  se alimenteaza din surse bugetare.</t>
  </si>
  <si>
    <t>APL</t>
  </si>
  <si>
    <t>Actiuni de salubrizare si caritate.Absenteizmul in randul elevilor</t>
  </si>
  <si>
    <t>Educatia ecologica a comunitatii.Imbunatatirea situatiei scolare.</t>
  </si>
  <si>
    <t>DITS Calarasi</t>
  </si>
  <si>
    <t>Seminare,sedinte.training-uri,intruniri metodice,conferinte</t>
  </si>
  <si>
    <t>Dezvoltarea profesionala.Activitati de indrumare si control.</t>
  </si>
  <si>
    <t>SAP</t>
  </si>
  <si>
    <t>Intruniri metodice,sedinte,vizite si consultatii.</t>
  </si>
  <si>
    <t>Activitati  de indrumare si control.Imbunatatirea situatiei scolare</t>
  </si>
  <si>
    <t>IP Pirjolteni</t>
  </si>
  <si>
    <t>Sedinte si activitati comune</t>
  </si>
  <si>
    <t>Asigurarea continuitatii intre treptele de scolarizare.</t>
  </si>
  <si>
    <t>Biblioteca Publica Pirjolteni</t>
  </si>
  <si>
    <t>Organizarea si desfasurarea activitatilor extrascolare</t>
  </si>
  <si>
    <t>Educarea la elevi a dragostei de carte.Participarea activa in viata comunitatii.</t>
  </si>
  <si>
    <t>Inspectoratul  de politie</t>
  </si>
  <si>
    <t>Oganizarea si desfasurarea activitatilor privind:,,Prevenirea abandonului scolar",,Cunoaste politistul tau"</t>
  </si>
  <si>
    <t>Eficienta  controlului si dirijarii in concordanta cu normele juridice si legale</t>
  </si>
  <si>
    <t>Parohia Santului Nicolae</t>
  </si>
  <si>
    <t>Implicarea elevilor in activitatile crestine  a comunitatii</t>
  </si>
  <si>
    <t>Educarea elevilor in spiritul crestinismului si a valorilor general-umane.</t>
  </si>
  <si>
    <t>Astra</t>
  </si>
  <si>
    <t>nu avem</t>
  </si>
  <si>
    <t>1.1.1,1.1.2,1.1.5,1.1.6,1.2.2,</t>
  </si>
  <si>
    <t>1.2.1,1.3.1,1.3.2,</t>
  </si>
  <si>
    <t>1.1.7,1.1.9,1.1.12,1.2.3,</t>
  </si>
  <si>
    <t>1.1.8,1.1.10,1.2.4,</t>
  </si>
  <si>
    <t>1.3.3,</t>
  </si>
  <si>
    <t>1.1.13,1.1.14,1.2.5,1.3.4</t>
  </si>
  <si>
    <t>1.2.6,1.3.5,</t>
  </si>
  <si>
    <t>1.2.7,1.2.8,</t>
  </si>
  <si>
    <t>2.1.2,2.2.1,2.2.2,2.2.5,2.3.1,</t>
  </si>
  <si>
    <t>2.1.1,2.1.3,2.2.3,2.2.4,2.3.2,</t>
  </si>
  <si>
    <t>2.3.3,</t>
  </si>
  <si>
    <t>2.1.4,2.2.8,</t>
  </si>
  <si>
    <t>2.17,2.1.8,2.19,2.1.10,2.1.11,</t>
  </si>
  <si>
    <t>2.2.10,2.3.8,2.3.9,</t>
  </si>
  <si>
    <t>2.1.12,2.3.11,</t>
  </si>
  <si>
    <t>3.1.1,3.1.2,3.1.3,3.1.4,3.2.2,3.3.1,3.3.4,</t>
  </si>
  <si>
    <t>3.2.1,3.2.3,3.3.2,3.3.3,</t>
  </si>
  <si>
    <t>3.1.6,3.1.7,3.1.8,3.1.10,3.1.11,3.2.1,3.2.2,3.3.5,3.3.8,</t>
  </si>
  <si>
    <t>3.1.9,3.2.3,</t>
  </si>
  <si>
    <t>3.1.13,3.1.14,3.2.7,3.2.8,3.2.9,</t>
  </si>
  <si>
    <t>3.3.9,3.3.10,</t>
  </si>
  <si>
    <t>4.1.1,4.1.2,4.1.5,</t>
  </si>
  <si>
    <t>4.1.3,4.1.4,4.32,</t>
  </si>
  <si>
    <t>4.2.3,4.2.4,</t>
  </si>
  <si>
    <t>4.1.6,4.3.1</t>
  </si>
  <si>
    <t>4.1.10,4.2.7,4.2.8,42.9,4.2.11,4.2.12</t>
  </si>
  <si>
    <t>4.3.6,4.3.7</t>
  </si>
  <si>
    <t>5.1.1,5.1.2,5.1.4,</t>
  </si>
  <si>
    <t>4.2.10,</t>
  </si>
  <si>
    <t>5.1.3,5.1.6</t>
  </si>
  <si>
    <t>5.1.5,</t>
  </si>
  <si>
    <t>5.1.7,5.1.8</t>
  </si>
  <si>
    <t>5.1.9,</t>
  </si>
  <si>
    <t>5.1.13,</t>
  </si>
  <si>
    <t>5.1.10,5.1.11,5.1.12,5.1.14,</t>
  </si>
  <si>
    <t>1.1.4,</t>
  </si>
  <si>
    <t>3.1.15,</t>
  </si>
  <si>
    <t>2.1.5,2.1.6,2.2.6,2.2.7,2.2.9,2.3.4,2.3.7,</t>
  </si>
  <si>
    <t>2.3.5,2.3.6,2.3.7,</t>
  </si>
  <si>
    <t>3.3.6,3.3.7,3.1.12,</t>
  </si>
  <si>
    <t>Institutia asigura sanatatea,siguranta si protectia  tuturor copiilor.Elevii participa la activitati de promovare a modului sanatos de viata.Arii de imbunatatire:planificam sa instalam camere video si sa avem un agent de paza pe durata zilei.In institutie sunt create diferite mijloace de informare publica si afisare cu caracter atractiv de participare democratica la diverse activitati educationale. Cadrele didactice cuprind  toti elevii in activitati indiferent de gen,origine,stare sociala,apartenenta religioasa, si creaza conditii optime pentru realizarea si dezvoltarea potentialului propriu in cadrul procesului educational.Istitutia de invatamant  nu ofera servicii educationale suplimentare si resurse informationale in limba altor etnii,deoarece in localitatea noastra locuiesc numai romani -moldoveni.Tot din acest motiv in planul strategic si operational al institutiei de invatamant nu se contin tinte si activitati specifice diferitor comunitati culturale,etnice,lingvistice religioase,precum si activitati de combatere a steriotipurilor si prejudecatilor cu participarea cadrelor didactice,parintilor si elevilor si altor membri ai comunitatii.In scoala nu este angajat un asistent personal care sa presteze servicii individualizate necesare mobilitatii si satisfacerii necesitatilor de baza din lipsa beneficiarilor(copii cu dezabilitati severe) .Gimnaziul nu a angajat un psiholog scolar pentru profilaxia problemelor psihoemotionale  ale copiilor din lipsa de cadre.</t>
  </si>
  <si>
    <t>Teritoriul gimnaziului este securizat prin ingradirea totala a cladirii si curtii, si prin paza persoanelor fizice.Cladirea gimnazului este compacta si nu necesita cheltuieli exagerate pentru deservirea cladirii.Ea se incalzeste cu casangerie autonoma cu echipament performant conectata la gazele naturale.In gimnaziu este instalat sistemul antiincendiar de alarma,lemnul este prelucrat cusolutie antifuga.Gimnaziu detine spatii pentru prepararea si servirea mesei,care cosespund normelor sanitare si asigura confortul elevilor.Sala de calculatoare este dotata cu calculatoare performane,care sunt conectate la internet.Avem laborator de biologie,chimie si fizica.Biblioteca are  un fond de carte vast.Exista sala si teren de sport.Majoritatea cabinetelor  sunt dotate cu calculatoare conectate la internet.</t>
  </si>
  <si>
    <t>Dotarea cu resurse materiale necesare realizarii politicilor educationale este insuficienta.Cabinetele de fizica,chimie nu este dotat cu aparataj necesar pentru specificul acestor discipline.Institutia nu dispune de rampa  pentru scaunul cu rotile,bare de sprijin.Implicarea slaba a unor parinti in combaterea violentei intre copii.Nu dispunem de bloc sanitar in interior.Slaba receptivitate  la nevoile scoli a agentilor economici.</t>
  </si>
  <si>
    <t>Motivarea  slaba a cadrelor didactice creaza dificultati in realizarea curriculei:in scoala nu se studiaza limba engleza ca a doua limba,cu toate ca este solicitata de elevi.Plecarea masiva a parintilor peste hotare.Numarul elevilor in descendenta</t>
  </si>
  <si>
    <t>Legislatia muncii permite angajarea personalului calificat pentru personalul didactic.Perfectionarea se desfasoara prin cursuri ,sedinte,conferinte.O parte de parinti  solicita si manifesta interes  pentru o pregatire de calitate.Parintii se implica cu idei,propuneri in consolidarea bazei tehnico-materiale.Se valorifica principiul continuitatii:absolventii isi aduc la scoala si copiii lor.</t>
  </si>
  <si>
    <t>Gimnaziul dispune de resurse umane  calificate cu un potential pedagogic inalt calificat.Este un corp didactic monolit,unit,prietenos,care accepta schimbarea si isi imbogateste arsenalul de cunostinte,participa la cursuri de formare continua,seminare,tainenguri.Elevii au acces la diverse programe educative in cadrul orelor de curs  si al activitatilor extracurriculare.Cadrele didactice incurajeaza  si sprijina copiii sa manifeste   initiativa si sa realizeze activitati  de promovare a modului sanatos de viata.Cadrele didactice incurajeaza participarea elevilor la solutionarea problemelor la nivel de clasa  si la nivel de scoala,implica sistematic elevii in procesul de evaluare a propriului progres scolar.Majoritatea parintilor elevilor au optat pentru o ora optionala.</t>
  </si>
  <si>
    <t>Institutia creaza  toate conditiile pentru ca elevii  sa poata asimila  curricula scolara  la toate disciplinele scolareToate materialele didactice existente  sunt utilizate  in concordanta  cu nevoile specifice ale elevilor.Elevii sunt tratati de catre cadrele didacice in mod echitabil,adaptand cerintele la posibilitatile si nevoile individuale.Cadrele didactice aplica strategii  interactive si tehnologii moderne de lucru in cadrul procesului de predare-invatare-evaluare.</t>
  </si>
  <si>
    <t>Gimnaziul Pirjolteni detine documentatia tehnica,sanitaro-igienica,prin care se atesta  pregatirea scolii pentru desfasurarea procesului educational.Administratia garanteaza siguranta  elevilor pe toata durata programului scolar si la toate activitatile extrascolare.Elaboreaza un orar echilibrat,flexibil in care disciplinele exacte  alterneaza  cu cele umaniste,artistice,tehnologice si cele sportive.Administratia scolii  colaboreaza cu parintii elevilor in promovarea valorilor sanatatii fizice si mintale,a stilului sanatos de viata in scoala si in comunitate.</t>
  </si>
  <si>
    <t>Oferta  scolii nu satisface intru totul nevoile elevilor.Nu exista suficient material didactic modern.Odata cu ajutorul material financiar pentru fiecare cadru didactic vom cumpara annual materiale didactice necesare.Unii parinti nu colaboreaza cu scoala ca sa combata violenta.Insuficienta implicare a elevilor in evaluarea activitatii didactice si evaluarea propriului progres scolar.Slaba implicare a parintilor in activitati extracurriculare.Lipsa auxiliarelor pentru inchiriere(carti de lectura,caietelor elevilor,ghiduri)care ar usura invatatura.</t>
  </si>
  <si>
    <t>Administratia scolii  promoveaza  participarea comunitatii  la imbunatatirea  conditiilor de invatare,odihna,relaxare si petrecere a timpului liber pentru copii.Monitorizeaza inregistrarea si evidenta datelor  privind progresul si dezvoltarea fiecarui elev,asigura echitatea de gen in activitatile curriculare si extracurriculare.Toate cadrele didactice participa la cursurile de formare contina si aplicara tehnicile de lucru  invatate  la clasa.</t>
  </si>
  <si>
    <t>Institutia are numar mic de cadre didactice formate pentru orele optionale.Dificultati in indentificarea cadrelor specializate pentru a desfasura cercuri pe interese dupa nevoile copiilor:coreografie,dans popular,modern,pictura,etc.Mecanisme putine de a implica parintii in viata scolii.</t>
  </si>
  <si>
    <t>Migratia interna si externa sporita  a familiilor si respectiv diminuarea numarului de elevi. Insuficienta  cadrelor didactice la unele discipline.Lipsa de angajament si motivatia scazuta a cadrelor didactice.Resurse materiale financiare,de timp si informationale sub nivelul necesar.Sporirea absenteismului scolar.Fluctuatia cadrelor didactice.</t>
  </si>
  <si>
    <t>Schimbarile politicilor educationale nationale.Slaba motivare a elevilor pentru studii . Foarte mica implicare a parintilor.Numarul mare de cadre didactice pensionate.</t>
  </si>
  <si>
    <t>Scolarizarea tuturor elevilor din districtul scolar al institutiei.Crearea unui mediu tolerant si incluziv pentru toti elevii.Monitorizarea elevilor din grupul de risc si colaborarea cu institutiile de suport pentru prevenire si interventie in situatii de risc.Crearea unui climat de siguranta pentru elevi,profesori si personal nedidactic  al scolii.Promovarea imaginii gimnaziului.Reducerea absenteismului si abandonului scolar fata de anul precedent.Asigurarea unei baze materiale mai moderne care sa permita desfasurarea optima a procesului instructiv -educativ in acord cu cerintele curriculare.Realizarea performantei scolare prin promovarea examenelor nationale cu medii mai ridicateFormarea corpului profesoral existent pentru aplicarea metodelor active,de grup.Participarea tuturor profesorilor la cursuri de formare continua.Consolidarea culturii organizationale a gimnaziului.</t>
  </si>
  <si>
    <t>Asigurarea unui climat psihologic favorabil,participativ si stimulator pentru elevi si cadrew didactice;asigurarea unei colaborari  si cooperari intre parinti-elevi-cadre didactice;scolarizarea tuturor elevilor de 7-18 ani prin asigurarea accesului  la servicii de calitate;diminuarea fenomenului de absenteism si abandon scolar;racordarea activitatii colectivului pedagogic la cerintele standardelor educationale;implimentarea unor tehnologii  educationale moderne de invatarea cognitiv constructiv atractive mediului scolar,datorita utilizarii TIC;redimensionarea formarii contine si evaluarii cadrelor didactice,procesului educational cu accentul pe performante,autoevaluare,in sens de reglare/autoreglare;sa se asigure cu echipamente,utilaje,ustensii si materiale didactice,orele de chimie,fizica,biologie;motivarea elevilor pentru studiu disciplinelor optionale,admiterea la examenele de absolvire a ciclului gimnazial de 100%.</t>
  </si>
  <si>
    <t>Ziua cunostintelor</t>
  </si>
  <si>
    <t>Omagiu lui Grigore Vieru</t>
  </si>
  <si>
    <t>Ziua sigurantei pe internet</t>
  </si>
  <si>
    <t>Familia sursa de iubire părintească</t>
  </si>
  <si>
    <t>Ziua Mărţişorului</t>
  </si>
  <si>
    <t>Ziua Mondială a Femeii</t>
  </si>
  <si>
    <t>Ziua Internaţională a Francofoniei</t>
  </si>
  <si>
    <t>Bilunarul ecologic</t>
  </si>
  <si>
    <t>Să ne cunoastem drepturile</t>
  </si>
  <si>
    <t>Comemorarea victimilor de la Cernobîl</t>
  </si>
  <si>
    <t>Sportul e sănătatea noastră</t>
  </si>
  <si>
    <t>Modul sănătos de viaţă</t>
  </si>
  <si>
    <t>Să  fim alături de cei mai tristi ca noi</t>
  </si>
  <si>
    <t>Să cinstim pacea</t>
  </si>
  <si>
    <t>Apa -izvor nesfârşit</t>
  </si>
  <si>
    <t>Tinerii de azi  -viitorul de mâine</t>
  </si>
  <si>
    <t>Spune Nu -Violenţei!</t>
  </si>
  <si>
    <t>O patrie,un destin,un razboi.</t>
  </si>
  <si>
    <t>Ziua mondială a curăţeniei</t>
  </si>
  <si>
    <t>Sărbătoarea bunicuţelor</t>
  </si>
  <si>
    <t>Sărbătoarea consacrată zilei pedagogului</t>
  </si>
  <si>
    <t>Lunarul sănătăţii</t>
  </si>
  <si>
    <t>Baschet(fete)-locul I</t>
  </si>
  <si>
    <t>Baschet (baieti)-locul III</t>
  </si>
  <si>
    <t>Patria incepe la noi acasa</t>
  </si>
  <si>
    <t>Terra</t>
  </si>
  <si>
    <t>Deschiderea sezonului sportiv din Călărasi -alergari loc.I-</t>
  </si>
  <si>
    <t>2515.1</t>
  </si>
  <si>
    <t>2375.0</t>
  </si>
  <si>
    <t>1140.9</t>
  </si>
  <si>
    <t>151.4</t>
  </si>
  <si>
    <t>43.7</t>
  </si>
  <si>
    <t>1 cadru didactic se află în concediu de maternitate</t>
  </si>
</sst>
</file>

<file path=xl/styles.xml><?xml version="1.0" encoding="utf-8"?>
<styleSheet xmlns="http://schemas.openxmlformats.org/spreadsheetml/2006/main">
  <numFmts count="2">
    <numFmt numFmtId="164" formatCode="0.0"/>
    <numFmt numFmtId="165" formatCode="0.0%"/>
  </numFmts>
  <fonts count="89">
    <font>
      <sz val="11"/>
      <color theme="1"/>
      <name val="Calibri"/>
      <family val="2"/>
      <charset val="204"/>
      <scheme val="minor"/>
    </font>
    <font>
      <sz val="11"/>
      <color theme="1"/>
      <name val="Calibri"/>
      <family val="2"/>
      <scheme val="minor"/>
    </font>
    <font>
      <sz val="11"/>
      <color theme="1"/>
      <name val="Calibri"/>
      <family val="2"/>
      <charset val="204"/>
      <scheme val="minor"/>
    </font>
    <font>
      <sz val="11"/>
      <color theme="0"/>
      <name val="Calibri"/>
      <family val="2"/>
      <charset val="204"/>
      <scheme val="minor"/>
    </font>
    <font>
      <b/>
      <sz val="11"/>
      <color theme="1"/>
      <name val="Times New Roman"/>
      <family val="1"/>
      <charset val="204"/>
    </font>
    <font>
      <i/>
      <sz val="11"/>
      <color theme="1"/>
      <name val="Calibri"/>
      <family val="2"/>
      <charset val="204"/>
      <scheme val="minor"/>
    </font>
    <font>
      <b/>
      <i/>
      <sz val="14"/>
      <color theme="1"/>
      <name val="Times New Roman"/>
      <family val="1"/>
      <charset val="204"/>
    </font>
    <font>
      <b/>
      <sz val="14"/>
      <color theme="1"/>
      <name val="Times New Roman"/>
      <family val="1"/>
      <charset val="204"/>
    </font>
    <font>
      <b/>
      <sz val="11"/>
      <color indexed="8"/>
      <name val="Times New Roman"/>
      <family val="1"/>
      <charset val="204"/>
    </font>
    <font>
      <sz val="9"/>
      <color indexed="8"/>
      <name val="Calibri"/>
      <family val="2"/>
    </font>
    <font>
      <b/>
      <sz val="11"/>
      <color rgb="FF00B050"/>
      <name val="Calibri"/>
      <family val="2"/>
      <charset val="204"/>
      <scheme val="minor"/>
    </font>
    <font>
      <b/>
      <i/>
      <sz val="11"/>
      <color theme="1"/>
      <name val="Times New Roman"/>
      <family val="1"/>
      <charset val="204"/>
    </font>
    <font>
      <sz val="11"/>
      <color theme="1"/>
      <name val="Times New Roman"/>
      <family val="1"/>
      <charset val="204"/>
    </font>
    <font>
      <b/>
      <i/>
      <sz val="11"/>
      <color theme="1"/>
      <name val="Calibri"/>
      <family val="2"/>
      <charset val="204"/>
      <scheme val="minor"/>
    </font>
    <font>
      <i/>
      <sz val="11"/>
      <color rgb="FF0070C0"/>
      <name val="Calibri"/>
      <family val="2"/>
      <charset val="204"/>
      <scheme val="minor"/>
    </font>
    <font>
      <i/>
      <sz val="11"/>
      <color theme="1"/>
      <name val="Calibri"/>
      <family val="2"/>
      <charset val="204"/>
    </font>
    <font>
      <b/>
      <sz val="11"/>
      <color theme="1"/>
      <name val="Calibri"/>
      <family val="2"/>
      <charset val="204"/>
      <scheme val="minor"/>
    </font>
    <font>
      <b/>
      <sz val="11"/>
      <color theme="7" tint="-0.499984740745262"/>
      <name val="Times New Roman"/>
      <family val="1"/>
      <charset val="204"/>
    </font>
    <font>
      <sz val="11"/>
      <color theme="7" tint="-0.499984740745262"/>
      <name val="Calibri"/>
      <family val="2"/>
      <charset val="204"/>
      <scheme val="minor"/>
    </font>
    <font>
      <sz val="11"/>
      <color theme="7" tint="-0.499984740745262"/>
      <name val="Times New Roman"/>
      <family val="1"/>
    </font>
    <font>
      <b/>
      <sz val="11"/>
      <color theme="7" tint="-0.499984740745262"/>
      <name val="Times New Roman"/>
      <family val="1"/>
    </font>
    <font>
      <b/>
      <sz val="10"/>
      <color theme="7" tint="-0.499984740745262"/>
      <name val="Times New Roman"/>
      <family val="1"/>
    </font>
    <font>
      <i/>
      <sz val="11"/>
      <color theme="7" tint="-0.499984740745262"/>
      <name val="Calibri"/>
      <family val="2"/>
      <charset val="204"/>
      <scheme val="minor"/>
    </font>
    <font>
      <b/>
      <sz val="10"/>
      <color theme="7" tint="-0.499984740745262"/>
      <name val="Times New Roman"/>
      <family val="1"/>
      <charset val="204"/>
    </font>
    <font>
      <b/>
      <i/>
      <sz val="11"/>
      <color theme="7" tint="-0.499984740745262"/>
      <name val="Times New Roman"/>
      <family val="1"/>
      <charset val="204"/>
    </font>
    <font>
      <b/>
      <sz val="14"/>
      <color theme="7" tint="-0.499984740745262"/>
      <name val="Calibri"/>
      <family val="2"/>
      <charset val="204"/>
      <scheme val="minor"/>
    </font>
    <font>
      <sz val="14"/>
      <color theme="1"/>
      <name val="Calibri"/>
      <family val="2"/>
      <charset val="204"/>
      <scheme val="minor"/>
    </font>
    <font>
      <i/>
      <sz val="14"/>
      <color theme="1"/>
      <name val="Calibri"/>
      <family val="2"/>
      <scheme val="minor"/>
    </font>
    <font>
      <b/>
      <sz val="11"/>
      <color rgb="FF660066"/>
      <name val="Times New Roman"/>
      <family val="1"/>
    </font>
    <font>
      <sz val="11"/>
      <color rgb="FF660066"/>
      <name val="Times New Roman"/>
      <family val="1"/>
    </font>
    <font>
      <b/>
      <i/>
      <sz val="14"/>
      <color rgb="FF660066"/>
      <name val="Times New Roman"/>
      <family val="1"/>
      <charset val="204"/>
    </font>
    <font>
      <b/>
      <sz val="11"/>
      <color rgb="FF660066"/>
      <name val="Times New Roman"/>
      <family val="1"/>
      <charset val="204"/>
    </font>
    <font>
      <sz val="11"/>
      <color rgb="FF660066"/>
      <name val="Calibri"/>
      <family val="2"/>
    </font>
    <font>
      <b/>
      <i/>
      <sz val="12"/>
      <color rgb="FF660066"/>
      <name val="Times New Roman"/>
      <family val="1"/>
      <charset val="204"/>
    </font>
    <font>
      <b/>
      <i/>
      <sz val="12"/>
      <color theme="7" tint="-0.499984740745262"/>
      <name val="Times New Roman"/>
      <family val="1"/>
      <charset val="204"/>
    </font>
    <font>
      <b/>
      <i/>
      <sz val="14"/>
      <color theme="7" tint="-0.499984740745262"/>
      <name val="Times New Roman"/>
      <family val="1"/>
      <charset val="204"/>
    </font>
    <font>
      <sz val="12"/>
      <color theme="1"/>
      <name val="Calibri"/>
      <family val="2"/>
      <charset val="204"/>
      <scheme val="minor"/>
    </font>
    <font>
      <b/>
      <sz val="14"/>
      <color rgb="FF660066"/>
      <name val="Times New Roman"/>
      <family val="1"/>
      <charset val="204"/>
    </font>
    <font>
      <b/>
      <sz val="12"/>
      <color rgb="FF660066"/>
      <name val="Times New Roman"/>
      <family val="1"/>
      <charset val="204"/>
    </font>
    <font>
      <b/>
      <sz val="14"/>
      <color rgb="FFFF0000"/>
      <name val="Calibri"/>
      <family val="2"/>
      <scheme val="minor"/>
    </font>
    <font>
      <b/>
      <i/>
      <sz val="14"/>
      <color rgb="FFFF0000"/>
      <name val="Calibri"/>
      <family val="2"/>
      <scheme val="minor"/>
    </font>
    <font>
      <b/>
      <sz val="11"/>
      <color rgb="FF660066"/>
      <name val="Calibri"/>
      <family val="2"/>
      <scheme val="minor"/>
    </font>
    <font>
      <sz val="11"/>
      <color rgb="FFFF0000"/>
      <name val="Calibri"/>
      <family val="2"/>
      <charset val="204"/>
      <scheme val="minor"/>
    </font>
    <font>
      <sz val="11"/>
      <color theme="0"/>
      <name val="Calibri"/>
      <family val="2"/>
      <scheme val="minor"/>
    </font>
    <font>
      <b/>
      <sz val="28"/>
      <color theme="0"/>
      <name val="Times New Roman"/>
      <family val="1"/>
    </font>
    <font>
      <b/>
      <sz val="16"/>
      <color theme="0"/>
      <name val="Times New Roman"/>
      <family val="1"/>
    </font>
    <font>
      <b/>
      <sz val="20"/>
      <color rgb="FF006600"/>
      <name val="Times New Roman"/>
      <family val="1"/>
    </font>
    <font>
      <b/>
      <sz val="11"/>
      <color theme="6" tint="-0.499984740745262"/>
      <name val="Times New Roman"/>
      <family val="1"/>
      <charset val="204"/>
    </font>
    <font>
      <b/>
      <i/>
      <sz val="14"/>
      <color rgb="FF006600"/>
      <name val="Times New Roman"/>
      <family val="1"/>
      <charset val="204"/>
    </font>
    <font>
      <b/>
      <sz val="11"/>
      <color rgb="FF006600"/>
      <name val="Times New Roman"/>
      <family val="1"/>
      <charset val="204"/>
    </font>
    <font>
      <b/>
      <sz val="11"/>
      <color theme="6" tint="-0.499984740745262"/>
      <name val="Times New Roman"/>
      <family val="1"/>
    </font>
    <font>
      <b/>
      <sz val="10"/>
      <color theme="6" tint="-0.499984740745262"/>
      <name val="Times New Roman"/>
      <family val="1"/>
    </font>
    <font>
      <b/>
      <sz val="11"/>
      <color rgb="FF006600"/>
      <name val="Times New Roman"/>
      <family val="1"/>
    </font>
    <font>
      <b/>
      <sz val="10"/>
      <color rgb="FF006600"/>
      <name val="Times New Roman"/>
      <family val="1"/>
    </font>
    <font>
      <b/>
      <sz val="10"/>
      <color rgb="FF006600"/>
      <name val="Times New Roman"/>
      <family val="1"/>
      <charset val="204"/>
    </font>
    <font>
      <b/>
      <i/>
      <sz val="11"/>
      <color rgb="FF006600"/>
      <name val="Times New Roman"/>
      <family val="1"/>
      <charset val="204"/>
    </font>
    <font>
      <b/>
      <sz val="20"/>
      <color rgb="FF006600"/>
      <name val="Times New Roman"/>
      <family val="1"/>
      <charset val="204"/>
    </font>
    <font>
      <sz val="11"/>
      <color rgb="FF006600"/>
      <name val="Calibri"/>
      <family val="2"/>
      <charset val="204"/>
      <scheme val="minor"/>
    </font>
    <font>
      <b/>
      <i/>
      <sz val="20"/>
      <color rgb="FF006600"/>
      <name val="Times New Roman"/>
      <family val="1"/>
      <charset val="204"/>
    </font>
    <font>
      <b/>
      <i/>
      <sz val="12"/>
      <color rgb="FF006600"/>
      <name val="Times New Roman"/>
      <family val="1"/>
      <charset val="204"/>
    </font>
    <font>
      <sz val="11"/>
      <color rgb="FF006600"/>
      <name val="Times New Roman"/>
      <family val="1"/>
      <charset val="204"/>
    </font>
    <font>
      <b/>
      <sz val="10"/>
      <color theme="6" tint="-0.499984740745262"/>
      <name val="Times New Roman"/>
      <family val="1"/>
      <charset val="204"/>
    </font>
    <font>
      <sz val="11"/>
      <color theme="6" tint="-0.499984740745262"/>
      <name val="Calibri"/>
      <family val="2"/>
      <charset val="204"/>
      <scheme val="minor"/>
    </font>
    <font>
      <b/>
      <sz val="9"/>
      <color rgb="FF006600"/>
      <name val="Times New Roman"/>
      <family val="1"/>
      <charset val="204"/>
    </font>
    <font>
      <sz val="11"/>
      <color theme="6" tint="-0.499984740745262"/>
      <name val="Times New Roman"/>
      <family val="1"/>
    </font>
    <font>
      <b/>
      <sz val="11"/>
      <color theme="6" tint="-0.499984740745262"/>
      <name val="Calibri"/>
      <family val="2"/>
      <scheme val="minor"/>
    </font>
    <font>
      <sz val="11"/>
      <color theme="6" tint="-0.499984740745262"/>
      <name val="Calibri"/>
      <family val="2"/>
      <scheme val="minor"/>
    </font>
    <font>
      <sz val="11"/>
      <color theme="6" tint="-0.499984740745262"/>
      <name val="Times New Roman"/>
      <family val="1"/>
      <charset val="204"/>
    </font>
    <font>
      <i/>
      <sz val="11"/>
      <color theme="6" tint="-0.499984740745262"/>
      <name val="Times New Roman"/>
      <family val="1"/>
    </font>
    <font>
      <b/>
      <sz val="11"/>
      <color theme="6" tint="-0.499984740745262"/>
      <name val="Calibri"/>
      <family val="2"/>
      <charset val="204"/>
      <scheme val="minor"/>
    </font>
    <font>
      <b/>
      <sz val="14"/>
      <color rgb="FF006600"/>
      <name val="Calibri"/>
      <family val="2"/>
      <charset val="204"/>
    </font>
    <font>
      <b/>
      <i/>
      <sz val="14"/>
      <color rgb="FF006600"/>
      <name val="Calibri"/>
      <family val="2"/>
      <charset val="204"/>
    </font>
    <font>
      <i/>
      <sz val="12"/>
      <color rgb="FF006600"/>
      <name val="Calibri"/>
      <family val="2"/>
      <charset val="204"/>
      <scheme val="minor"/>
    </font>
    <font>
      <u/>
      <sz val="11"/>
      <color theme="6" tint="-0.499984740745262"/>
      <name val="Times New Roman"/>
      <family val="1"/>
    </font>
    <font>
      <b/>
      <i/>
      <sz val="11"/>
      <color theme="6" tint="-0.499984740745262"/>
      <name val="Times New Roman"/>
      <family val="1"/>
    </font>
    <font>
      <b/>
      <i/>
      <sz val="11"/>
      <color rgb="FF006600"/>
      <name val="Times New Roman"/>
      <family val="1"/>
    </font>
    <font>
      <b/>
      <sz val="10"/>
      <color rgb="FF006600"/>
      <name val="Calibri"/>
      <family val="2"/>
      <charset val="204"/>
    </font>
    <font>
      <b/>
      <i/>
      <u/>
      <sz val="11"/>
      <color rgb="FF006600"/>
      <name val="Times New Roman"/>
      <family val="1"/>
    </font>
    <font>
      <b/>
      <sz val="14"/>
      <color rgb="FF006600"/>
      <name val="Times New Roman"/>
      <family val="1"/>
    </font>
    <font>
      <b/>
      <sz val="11"/>
      <color rgb="FFFF0000"/>
      <name val="Times New Roman"/>
      <family val="1"/>
      <charset val="204"/>
    </font>
    <font>
      <b/>
      <i/>
      <sz val="11"/>
      <color theme="6" tint="-0.499984740745262"/>
      <name val="Calibri"/>
      <family val="2"/>
      <scheme val="minor"/>
    </font>
    <font>
      <b/>
      <sz val="11"/>
      <color rgb="FF006600"/>
      <name val="Calibri"/>
      <family val="2"/>
      <scheme val="minor"/>
    </font>
    <font>
      <b/>
      <sz val="9"/>
      <color rgb="FFFF0000"/>
      <name val="Times New Roman"/>
      <family val="1"/>
      <charset val="204"/>
    </font>
    <font>
      <sz val="11"/>
      <color rgb="FFFF0000"/>
      <name val="Times New Roman"/>
      <family val="1"/>
      <charset val="204"/>
    </font>
    <font>
      <b/>
      <u/>
      <sz val="11"/>
      <color theme="6" tint="-0.499984740745262"/>
      <name val="Times New Roman"/>
      <family val="1"/>
    </font>
    <font>
      <b/>
      <sz val="9"/>
      <color rgb="FF006600"/>
      <name val="Times New Roman"/>
      <family val="1"/>
    </font>
    <font>
      <sz val="12"/>
      <color rgb="FFFF0000"/>
      <name val="Calibri"/>
      <family val="2"/>
      <charset val="204"/>
      <scheme val="minor"/>
    </font>
    <font>
      <sz val="11"/>
      <color theme="1"/>
      <name val="Times New Roman"/>
      <family val="1"/>
    </font>
    <font>
      <u/>
      <sz val="11"/>
      <color theme="10"/>
      <name val="Calibri"/>
      <family val="2"/>
      <charset val="204"/>
      <scheme val="minor"/>
    </font>
  </fonts>
  <fills count="15">
    <fill>
      <patternFill patternType="none"/>
    </fill>
    <fill>
      <patternFill patternType="gray125"/>
    </fill>
    <fill>
      <patternFill patternType="solid">
        <fgColor theme="4" tint="0.79998168889431442"/>
        <bgColor indexed="65"/>
      </patternFill>
    </fill>
    <fill>
      <patternFill patternType="solid">
        <fgColor theme="8"/>
      </patternFill>
    </fill>
    <fill>
      <patternFill patternType="solid">
        <fgColor indexed="9"/>
        <bgColor indexed="64"/>
      </patternFill>
    </fill>
    <fill>
      <patternFill patternType="solid">
        <fgColor theme="5"/>
      </patternFill>
    </fill>
    <fill>
      <patternFill patternType="solid">
        <fgColor theme="6"/>
      </patternFill>
    </fill>
    <fill>
      <patternFill patternType="solid">
        <fgColor theme="6" tint="0.79998168889431442"/>
        <bgColor indexed="65"/>
      </patternFill>
    </fill>
    <fill>
      <patternFill patternType="solid">
        <fgColor theme="6" tint="0.39997558519241921"/>
        <bgColor indexed="65"/>
      </patternFill>
    </fill>
    <fill>
      <patternFill patternType="solid">
        <fgColor theme="5" tint="0.39997558519241921"/>
        <bgColor indexed="64"/>
      </patternFill>
    </fill>
    <fill>
      <patternFill patternType="solid">
        <fgColor theme="5" tint="-0.249977111117893"/>
        <bgColor indexed="64"/>
      </patternFill>
    </fill>
    <fill>
      <patternFill patternType="solid">
        <fgColor rgb="FFC00000"/>
        <bgColor indexed="64"/>
      </patternFill>
    </fill>
    <fill>
      <patternFill patternType="solid">
        <fgColor theme="9" tint="0.59999389629810485"/>
        <bgColor indexed="64"/>
      </patternFill>
    </fill>
    <fill>
      <patternFill patternType="solid">
        <fgColor theme="9" tint="-0.249977111117893"/>
        <bgColor indexed="64"/>
      </patternFill>
    </fill>
    <fill>
      <patternFill patternType="solid">
        <fgColor theme="9" tint="0.79998168889431442"/>
        <bgColor indexed="64"/>
      </patternFill>
    </fill>
  </fills>
  <borders count="8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thin">
        <color indexed="64"/>
      </left>
      <right style="thin">
        <color indexed="64"/>
      </right>
      <top/>
      <bottom/>
      <diagonal/>
    </border>
    <border>
      <left style="medium">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right style="medium">
        <color auto="1"/>
      </right>
      <top style="medium">
        <color auto="1"/>
      </top>
      <bottom/>
      <diagonal/>
    </border>
    <border>
      <left style="medium">
        <color auto="1"/>
      </left>
      <right/>
      <top/>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right style="thin">
        <color indexed="64"/>
      </right>
      <top style="medium">
        <color indexed="64"/>
      </top>
      <bottom style="thin">
        <color indexed="64"/>
      </bottom>
      <diagonal/>
    </border>
    <border>
      <left/>
      <right style="medium">
        <color auto="1"/>
      </right>
      <top style="medium">
        <color auto="1"/>
      </top>
      <bottom style="medium">
        <color auto="1"/>
      </bottom>
      <diagonal/>
    </border>
    <border>
      <left style="medium">
        <color indexed="64"/>
      </left>
      <right/>
      <top style="medium">
        <color indexed="64"/>
      </top>
      <bottom style="medium">
        <color indexed="64"/>
      </bottom>
      <diagonal/>
    </border>
    <border>
      <left/>
      <right/>
      <top style="medium">
        <color auto="1"/>
      </top>
      <bottom style="medium">
        <color auto="1"/>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style="thin">
        <color indexed="64"/>
      </right>
      <top/>
      <bottom style="medium">
        <color indexed="64"/>
      </bottom>
      <diagonal/>
    </border>
    <border>
      <left/>
      <right style="thin">
        <color indexed="64"/>
      </right>
      <top style="medium">
        <color indexed="64"/>
      </top>
      <bottom style="medium">
        <color indexed="64"/>
      </bottom>
      <diagonal/>
    </border>
    <border>
      <left style="thin">
        <color auto="1"/>
      </left>
      <right/>
      <top style="medium">
        <color auto="1"/>
      </top>
      <bottom/>
      <diagonal/>
    </border>
    <border>
      <left style="thin">
        <color indexed="64"/>
      </left>
      <right/>
      <top/>
      <bottom/>
      <diagonal/>
    </border>
    <border>
      <left/>
      <right style="thin">
        <color indexed="64"/>
      </right>
      <top/>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
      <left style="hair">
        <color indexed="64"/>
      </left>
      <right style="thin">
        <color indexed="64"/>
      </right>
      <top/>
      <bottom style="hair">
        <color indexed="64"/>
      </bottom>
      <diagonal/>
    </border>
    <border>
      <left/>
      <right style="medium">
        <color indexed="64"/>
      </right>
      <top style="thin">
        <color indexed="64"/>
      </top>
      <bottom/>
      <diagonal/>
    </border>
  </borders>
  <cellStyleXfs count="9">
    <xf numFmtId="0" fontId="0" fillId="0" borderId="0"/>
    <xf numFmtId="0" fontId="2" fillId="2" borderId="0" applyNumberFormat="0" applyBorder="0" applyAlignment="0" applyProtection="0"/>
    <xf numFmtId="0" fontId="3" fillId="3" borderId="0" applyNumberFormat="0" applyBorder="0" applyAlignment="0" applyProtection="0"/>
    <xf numFmtId="9" fontId="2" fillId="0" borderId="0" applyFont="0" applyFill="0" applyBorder="0" applyAlignment="0" applyProtection="0"/>
    <xf numFmtId="0" fontId="43" fillId="5" borderId="0" applyNumberFormat="0" applyBorder="0" applyAlignment="0" applyProtection="0"/>
    <xf numFmtId="0" fontId="43" fillId="6" borderId="0" applyNumberFormat="0" applyBorder="0" applyAlignment="0" applyProtection="0"/>
    <xf numFmtId="0" fontId="1" fillId="7" borderId="0" applyNumberFormat="0" applyBorder="0" applyAlignment="0" applyProtection="0"/>
    <xf numFmtId="0" fontId="43" fillId="8" borderId="0" applyNumberFormat="0" applyBorder="0" applyAlignment="0" applyProtection="0"/>
    <xf numFmtId="0" fontId="88" fillId="0" borderId="0" applyNumberFormat="0" applyFill="0" applyBorder="0" applyAlignment="0" applyProtection="0"/>
  </cellStyleXfs>
  <cellXfs count="1361">
    <xf numFmtId="0" fontId="0" fillId="0" borderId="0" xfId="0"/>
    <xf numFmtId="0" fontId="7" fillId="0" borderId="0" xfId="0" applyFont="1" applyAlignment="1">
      <alignment horizontal="center" vertical="center"/>
    </xf>
    <xf numFmtId="0" fontId="6" fillId="0" borderId="0" xfId="0" applyFont="1" applyBorder="1" applyAlignment="1">
      <alignment horizontal="center" vertical="center"/>
    </xf>
    <xf numFmtId="0" fontId="7" fillId="0" borderId="0" xfId="0" applyFont="1" applyBorder="1" applyAlignment="1">
      <alignment horizontal="center" vertical="center"/>
    </xf>
    <xf numFmtId="0" fontId="6" fillId="0" borderId="0" xfId="0" applyFont="1" applyBorder="1" applyAlignment="1">
      <alignment horizontal="left" vertical="center"/>
    </xf>
    <xf numFmtId="0" fontId="0" fillId="0" borderId="0" xfId="0" applyFill="1" applyBorder="1"/>
    <xf numFmtId="14" fontId="8" fillId="0" borderId="0" xfId="0" applyNumberFormat="1" applyFont="1" applyFill="1" applyBorder="1"/>
    <xf numFmtId="0" fontId="9" fillId="0" borderId="0" xfId="0" applyFont="1" applyFill="1" applyBorder="1"/>
    <xf numFmtId="0" fontId="9" fillId="0" borderId="0" xfId="0" applyFont="1" applyBorder="1"/>
    <xf numFmtId="0" fontId="6" fillId="0" borderId="0" xfId="0" applyFont="1" applyAlignment="1">
      <alignment horizontal="left"/>
    </xf>
    <xf numFmtId="0" fontId="0" fillId="0" borderId="0" xfId="0" applyFill="1" applyBorder="1" applyAlignment="1">
      <alignment vertical="top" wrapText="1"/>
    </xf>
    <xf numFmtId="0" fontId="4" fillId="0" borderId="0" xfId="0" applyFont="1" applyFill="1" applyBorder="1" applyAlignment="1">
      <alignment vertical="center"/>
    </xf>
    <xf numFmtId="0" fontId="5" fillId="0" borderId="0" xfId="0" applyFont="1" applyBorder="1" applyAlignment="1">
      <alignment horizontal="left"/>
    </xf>
    <xf numFmtId="0" fontId="0" fillId="0" borderId="0" xfId="0" applyFill="1" applyBorder="1" applyAlignment="1">
      <alignment vertical="top"/>
    </xf>
    <xf numFmtId="0" fontId="5" fillId="0" borderId="0" xfId="0" applyFont="1" applyFill="1" applyBorder="1" applyAlignment="1">
      <alignment horizontal="center" vertical="top"/>
    </xf>
    <xf numFmtId="0" fontId="0" fillId="0" borderId="0" xfId="0" applyAlignment="1"/>
    <xf numFmtId="0" fontId="5" fillId="0" borderId="0" xfId="0" applyFont="1" applyAlignment="1">
      <alignment vertical="center"/>
    </xf>
    <xf numFmtId="0" fontId="0" fillId="0" borderId="0" xfId="0" applyBorder="1" applyAlignment="1">
      <alignment vertical="top" wrapText="1"/>
    </xf>
    <xf numFmtId="0" fontId="4" fillId="0" borderId="0" xfId="0" applyFont="1" applyBorder="1" applyAlignment="1">
      <alignment vertical="center" wrapText="1"/>
    </xf>
    <xf numFmtId="0" fontId="0" fillId="0" borderId="0" xfId="0" applyBorder="1" applyAlignment="1"/>
    <xf numFmtId="0" fontId="12" fillId="0" borderId="0" xfId="0" applyFont="1"/>
    <xf numFmtId="0" fontId="14" fillId="0" borderId="0" xfId="0" applyFont="1"/>
    <xf numFmtId="0" fontId="5" fillId="0" borderId="0" xfId="0" applyFont="1" applyBorder="1" applyAlignment="1">
      <alignment horizontal="center" vertical="center"/>
    </xf>
    <xf numFmtId="0" fontId="13" fillId="0" borderId="0" xfId="0" applyFont="1"/>
    <xf numFmtId="0" fontId="13" fillId="0" borderId="0" xfId="0" applyFont="1" applyAlignment="1">
      <alignment horizontal="center" wrapText="1"/>
    </xf>
    <xf numFmtId="0" fontId="0" fillId="0" borderId="0" xfId="0" applyFill="1" applyBorder="1" applyAlignment="1"/>
    <xf numFmtId="0" fontId="0" fillId="0" borderId="0" xfId="0" applyFill="1"/>
    <xf numFmtId="0" fontId="6" fillId="0" borderId="0" xfId="1" applyNumberFormat="1" applyFont="1" applyFill="1" applyBorder="1" applyAlignment="1">
      <alignment horizontal="center" vertical="center"/>
    </xf>
    <xf numFmtId="0" fontId="12" fillId="0" borderId="0" xfId="0" applyFont="1" applyFill="1"/>
    <xf numFmtId="0" fontId="0" fillId="0" borderId="0" xfId="0" applyFill="1" applyBorder="1" applyAlignment="1">
      <alignment horizontal="left" vertical="top"/>
    </xf>
    <xf numFmtId="0" fontId="11" fillId="0" borderId="0" xfId="0" applyFont="1" applyBorder="1" applyAlignment="1">
      <alignment horizontal="center" vertical="center"/>
    </xf>
    <xf numFmtId="0" fontId="11" fillId="0" borderId="0" xfId="0" applyFont="1" applyBorder="1" applyAlignment="1">
      <alignment horizontal="center" vertical="center" wrapText="1"/>
    </xf>
    <xf numFmtId="0" fontId="12" fillId="0" borderId="0" xfId="0" applyFont="1" applyBorder="1" applyAlignment="1">
      <alignment vertical="justify"/>
    </xf>
    <xf numFmtId="0" fontId="12" fillId="0" borderId="0" xfId="0" applyFont="1" applyBorder="1" applyAlignment="1">
      <alignment horizontal="left" vertical="justify"/>
    </xf>
    <xf numFmtId="0" fontId="12" fillId="0" borderId="0" xfId="0" applyFont="1" applyBorder="1" applyAlignment="1">
      <alignment vertical="justify" wrapText="1"/>
    </xf>
    <xf numFmtId="0" fontId="12" fillId="0" borderId="0" xfId="0" applyFont="1" applyBorder="1" applyAlignment="1">
      <alignment horizontal="center" vertical="justify" wrapText="1"/>
    </xf>
    <xf numFmtId="0" fontId="0" fillId="0" borderId="0" xfId="0" applyAlignment="1">
      <alignment horizontal="center"/>
    </xf>
    <xf numFmtId="0" fontId="6" fillId="0" borderId="0" xfId="1" applyFont="1" applyFill="1" applyBorder="1" applyAlignment="1">
      <alignment vertical="center"/>
    </xf>
    <xf numFmtId="0" fontId="5" fillId="0" borderId="0" xfId="0" applyFont="1" applyBorder="1" applyAlignment="1"/>
    <xf numFmtId="0" fontId="5" fillId="0" borderId="0" xfId="0" applyFont="1" applyFill="1" applyBorder="1" applyAlignment="1"/>
    <xf numFmtId="0" fontId="5" fillId="0" borderId="0" xfId="0" applyFont="1" applyFill="1" applyBorder="1" applyAlignment="1">
      <alignment horizontal="center" vertical="top" wrapText="1"/>
    </xf>
    <xf numFmtId="0" fontId="4" fillId="0" borderId="0" xfId="0" applyFont="1" applyFill="1" applyBorder="1" applyAlignment="1">
      <alignment horizontal="left" vertical="center"/>
    </xf>
    <xf numFmtId="1" fontId="16" fillId="0" borderId="0" xfId="0" applyNumberFormat="1" applyFont="1" applyFill="1" applyBorder="1" applyAlignment="1">
      <alignment horizontal="center" vertical="top" wrapText="1"/>
    </xf>
    <xf numFmtId="49" fontId="0" fillId="0" borderId="0" xfId="0" applyNumberFormat="1" applyFill="1" applyBorder="1" applyAlignment="1">
      <alignment horizontal="center" vertical="top" wrapText="1"/>
    </xf>
    <xf numFmtId="0" fontId="5" fillId="0" borderId="0" xfId="0" applyFont="1" applyBorder="1" applyAlignment="1">
      <alignment horizontal="center"/>
    </xf>
    <xf numFmtId="0" fontId="0" fillId="0" borderId="0" xfId="0" applyBorder="1" applyAlignment="1">
      <alignment horizontal="center"/>
    </xf>
    <xf numFmtId="0" fontId="15" fillId="0" borderId="0" xfId="1" applyFont="1" applyFill="1" applyBorder="1" applyAlignment="1">
      <alignment horizontal="center" vertical="center"/>
    </xf>
    <xf numFmtId="0" fontId="18" fillId="0" borderId="0" xfId="0" applyFont="1"/>
    <xf numFmtId="0" fontId="22" fillId="0" borderId="0" xfId="0" applyFont="1" applyBorder="1" applyAlignment="1">
      <alignment horizontal="center"/>
    </xf>
    <xf numFmtId="0" fontId="18" fillId="0" borderId="0" xfId="0" applyFont="1" applyFill="1" applyBorder="1" applyAlignment="1">
      <alignment vertical="top" wrapText="1"/>
    </xf>
    <xf numFmtId="0" fontId="4" fillId="0" borderId="27" xfId="0" applyFont="1" applyBorder="1" applyAlignment="1">
      <alignment vertical="center"/>
    </xf>
    <xf numFmtId="0" fontId="22" fillId="0" borderId="0" xfId="0" applyFont="1" applyBorder="1" applyAlignment="1">
      <alignment horizontal="center" vertical="center"/>
    </xf>
    <xf numFmtId="0" fontId="0" fillId="0" borderId="0" xfId="0" applyBorder="1"/>
    <xf numFmtId="0" fontId="26" fillId="0" borderId="0" xfId="0" applyFont="1"/>
    <xf numFmtId="0" fontId="25" fillId="0" borderId="0" xfId="0" applyNumberFormat="1" applyFont="1" applyFill="1" applyBorder="1" applyAlignment="1">
      <alignment vertical="top" wrapText="1"/>
    </xf>
    <xf numFmtId="49" fontId="26" fillId="0" borderId="0" xfId="0" applyNumberFormat="1" applyFont="1"/>
    <xf numFmtId="49" fontId="26" fillId="0" borderId="4" xfId="0" applyNumberFormat="1" applyFont="1" applyBorder="1"/>
    <xf numFmtId="0" fontId="26" fillId="0" borderId="4" xfId="0" applyFont="1" applyBorder="1"/>
    <xf numFmtId="0" fontId="32" fillId="0" borderId="0" xfId="0" applyFont="1" applyFill="1" applyBorder="1" applyAlignment="1">
      <alignment horizontal="center"/>
    </xf>
    <xf numFmtId="0" fontId="32" fillId="0" borderId="0" xfId="0" applyFont="1" applyBorder="1" applyAlignment="1">
      <alignment horizontal="center"/>
    </xf>
    <xf numFmtId="0" fontId="19" fillId="0" borderId="0" xfId="0" applyFont="1"/>
    <xf numFmtId="0" fontId="22" fillId="0" borderId="0" xfId="0" applyFont="1" applyAlignment="1">
      <alignment vertical="center" wrapText="1"/>
    </xf>
    <xf numFmtId="0" fontId="18" fillId="0" borderId="0" xfId="0" applyFont="1" applyBorder="1" applyAlignment="1">
      <alignment vertical="top" wrapText="1"/>
    </xf>
    <xf numFmtId="0" fontId="17" fillId="0" borderId="0" xfId="0" applyFont="1" applyBorder="1" applyAlignment="1">
      <alignment vertical="center" wrapText="1"/>
    </xf>
    <xf numFmtId="0" fontId="18" fillId="0" borderId="0" xfId="0" applyFont="1" applyBorder="1" applyAlignment="1"/>
    <xf numFmtId="0" fontId="24" fillId="0" borderId="0" xfId="0" applyFont="1" applyFill="1" applyBorder="1" applyAlignment="1"/>
    <xf numFmtId="0" fontId="20" fillId="0" borderId="0" xfId="0" applyFont="1" applyFill="1" applyBorder="1" applyAlignment="1">
      <alignment vertical="top" wrapText="1"/>
    </xf>
    <xf numFmtId="0" fontId="26" fillId="0" borderId="4" xfId="0" applyFont="1" applyBorder="1" applyAlignment="1">
      <alignment horizontal="left"/>
    </xf>
    <xf numFmtId="0" fontId="17" fillId="0" borderId="0" xfId="0" applyFont="1" applyFill="1" applyBorder="1" applyAlignment="1">
      <alignment vertical="center"/>
    </xf>
    <xf numFmtId="0" fontId="17" fillId="0" borderId="0" xfId="0" applyFont="1" applyFill="1" applyBorder="1" applyAlignment="1"/>
    <xf numFmtId="0" fontId="17" fillId="0" borderId="0" xfId="0" applyFont="1" applyFill="1" applyBorder="1" applyAlignment="1">
      <alignment vertical="center" wrapText="1"/>
    </xf>
    <xf numFmtId="0" fontId="34" fillId="0" borderId="0" xfId="1" applyFont="1" applyFill="1" applyBorder="1" applyAlignment="1">
      <alignment vertical="center"/>
    </xf>
    <xf numFmtId="0" fontId="35" fillId="0" borderId="0" xfId="1" applyFont="1" applyFill="1" applyBorder="1" applyAlignment="1">
      <alignment vertical="center"/>
    </xf>
    <xf numFmtId="0" fontId="34" fillId="0" borderId="0" xfId="1" applyFont="1" applyFill="1" applyBorder="1" applyAlignment="1">
      <alignment vertical="center" wrapText="1"/>
    </xf>
    <xf numFmtId="0" fontId="36" fillId="0" borderId="0" xfId="0" applyFont="1" applyFill="1" applyBorder="1"/>
    <xf numFmtId="0" fontId="36" fillId="0" borderId="0" xfId="0" applyFont="1"/>
    <xf numFmtId="0" fontId="34" fillId="0" borderId="0" xfId="0" applyFont="1" applyFill="1" applyBorder="1" applyAlignment="1"/>
    <xf numFmtId="0" fontId="35" fillId="0" borderId="0" xfId="1" applyFont="1" applyFill="1" applyBorder="1" applyAlignment="1">
      <alignment vertical="center" wrapText="1"/>
    </xf>
    <xf numFmtId="0" fontId="34" fillId="0" borderId="0" xfId="0" applyFont="1" applyFill="1" applyBorder="1" applyAlignment="1">
      <alignment wrapText="1"/>
    </xf>
    <xf numFmtId="0" fontId="33" fillId="0" borderId="0" xfId="0" applyFont="1" applyFill="1" applyBorder="1" applyAlignment="1"/>
    <xf numFmtId="0" fontId="30" fillId="0" borderId="0" xfId="1" applyFont="1" applyFill="1" applyBorder="1" applyAlignment="1">
      <alignment vertical="center"/>
    </xf>
    <xf numFmtId="0" fontId="37" fillId="0" borderId="0" xfId="2" applyFont="1" applyFill="1" applyBorder="1" applyAlignment="1">
      <alignment vertical="center"/>
    </xf>
    <xf numFmtId="0" fontId="38" fillId="0" borderId="0" xfId="2" applyFont="1" applyFill="1" applyBorder="1" applyAlignment="1">
      <alignment vertical="center"/>
    </xf>
    <xf numFmtId="0" fontId="0" fillId="0" borderId="56" xfId="0" applyBorder="1" applyAlignment="1"/>
    <xf numFmtId="0" fontId="42" fillId="0" borderId="0" xfId="0" applyFont="1" applyFill="1" applyBorder="1"/>
    <xf numFmtId="14" fontId="23" fillId="0" borderId="0" xfId="0" applyNumberFormat="1" applyFont="1" applyBorder="1" applyAlignment="1">
      <alignment horizontal="center"/>
    </xf>
    <xf numFmtId="0" fontId="31" fillId="0" borderId="0" xfId="0" applyFont="1" applyFill="1" applyBorder="1" applyAlignment="1">
      <alignment vertical="center"/>
    </xf>
    <xf numFmtId="0" fontId="31" fillId="0" borderId="0" xfId="0" applyNumberFormat="1" applyFont="1" applyFill="1" applyBorder="1" applyAlignment="1">
      <alignment vertical="top" wrapText="1"/>
    </xf>
    <xf numFmtId="1" fontId="28" fillId="0" borderId="0" xfId="0" applyNumberFormat="1" applyFont="1" applyFill="1" applyBorder="1" applyAlignment="1">
      <alignment vertical="center"/>
    </xf>
    <xf numFmtId="0" fontId="20" fillId="0" borderId="0" xfId="0" applyFont="1" applyFill="1" applyBorder="1" applyAlignment="1" applyProtection="1">
      <alignment horizontal="center" vertical="center" wrapText="1"/>
    </xf>
    <xf numFmtId="0" fontId="21" fillId="0" borderId="0" xfId="0" applyFont="1" applyFill="1" applyBorder="1" applyAlignment="1" applyProtection="1">
      <alignment vertical="center" wrapText="1"/>
    </xf>
    <xf numFmtId="1" fontId="28" fillId="0" borderId="0" xfId="0" applyNumberFormat="1" applyFont="1" applyFill="1" applyBorder="1" applyAlignment="1" applyProtection="1">
      <alignment horizontal="center" vertical="center" wrapText="1"/>
      <protection locked="0"/>
    </xf>
    <xf numFmtId="1" fontId="28" fillId="0" borderId="0" xfId="0" applyNumberFormat="1" applyFont="1" applyFill="1" applyBorder="1" applyAlignment="1" applyProtection="1">
      <alignment horizontal="center"/>
    </xf>
    <xf numFmtId="0" fontId="20" fillId="0" borderId="0" xfId="0" applyFont="1" applyFill="1" applyBorder="1" applyAlignment="1" applyProtection="1">
      <alignment vertical="center" wrapText="1"/>
    </xf>
    <xf numFmtId="0" fontId="0" fillId="0" borderId="0" xfId="0" applyFont="1" applyAlignment="1">
      <alignment wrapText="1"/>
    </xf>
    <xf numFmtId="0" fontId="49" fillId="0" borderId="41" xfId="0" applyFont="1" applyBorder="1" applyAlignment="1">
      <alignment horizontal="center" vertical="center" wrapText="1"/>
    </xf>
    <xf numFmtId="0" fontId="49" fillId="0" borderId="28" xfId="0" applyFont="1" applyBorder="1" applyAlignment="1">
      <alignment horizontal="center" vertical="center" wrapText="1"/>
    </xf>
    <xf numFmtId="0" fontId="49" fillId="0" borderId="42" xfId="0" applyFont="1" applyBorder="1" applyAlignment="1">
      <alignment horizontal="center" vertical="center" wrapText="1"/>
    </xf>
    <xf numFmtId="0" fontId="49" fillId="0" borderId="37" xfId="0" applyFont="1" applyBorder="1" applyAlignment="1">
      <alignment horizontal="center" vertical="center"/>
    </xf>
    <xf numFmtId="0" fontId="57" fillId="0" borderId="0" xfId="0" applyFont="1"/>
    <xf numFmtId="0" fontId="49" fillId="0" borderId="35" xfId="0" applyFont="1" applyBorder="1" applyAlignment="1">
      <alignment horizontal="left" vertical="center"/>
    </xf>
    <xf numFmtId="0" fontId="57" fillId="0" borderId="42" xfId="0" applyFont="1" applyBorder="1" applyAlignment="1">
      <alignment horizontal="center" vertical="center"/>
    </xf>
    <xf numFmtId="0" fontId="57" fillId="0" borderId="28" xfId="0" applyFont="1" applyBorder="1" applyAlignment="1">
      <alignment horizontal="center" vertical="center"/>
    </xf>
    <xf numFmtId="0" fontId="57" fillId="0" borderId="29" xfId="0" applyFont="1" applyBorder="1" applyAlignment="1">
      <alignment horizontal="center" vertical="center"/>
    </xf>
    <xf numFmtId="0" fontId="49" fillId="0" borderId="60" xfId="0" applyFont="1" applyBorder="1" applyAlignment="1">
      <alignment horizontal="center" vertical="center"/>
    </xf>
    <xf numFmtId="0" fontId="49" fillId="0" borderId="51" xfId="0" applyFont="1" applyBorder="1" applyAlignment="1">
      <alignment horizontal="center" vertical="center"/>
    </xf>
    <xf numFmtId="0" fontId="49" fillId="0" borderId="52" xfId="0" applyFont="1" applyBorder="1" applyAlignment="1">
      <alignment horizontal="center" vertical="center"/>
    </xf>
    <xf numFmtId="0" fontId="66" fillId="0" borderId="0" xfId="0" applyFont="1"/>
    <xf numFmtId="0" fontId="49" fillId="0" borderId="41" xfId="0" applyFont="1" applyBorder="1" applyAlignment="1">
      <alignment horizontal="center" vertical="center"/>
    </xf>
    <xf numFmtId="0" fontId="49" fillId="0" borderId="28" xfId="0" applyFont="1" applyBorder="1" applyAlignment="1">
      <alignment horizontal="center" vertical="center"/>
    </xf>
    <xf numFmtId="0" fontId="49" fillId="0" borderId="42" xfId="0" applyFont="1" applyBorder="1" applyAlignment="1">
      <alignment horizontal="center" vertical="center"/>
    </xf>
    <xf numFmtId="0" fontId="62" fillId="0" borderId="0" xfId="0" applyFont="1"/>
    <xf numFmtId="0" fontId="61" fillId="0" borderId="42" xfId="0" applyFont="1" applyBorder="1" applyAlignment="1">
      <alignment horizontal="center"/>
    </xf>
    <xf numFmtId="1" fontId="47" fillId="0" borderId="41" xfId="0" applyNumberFormat="1" applyFont="1" applyFill="1" applyBorder="1" applyAlignment="1">
      <alignment horizontal="center" vertical="center"/>
    </xf>
    <xf numFmtId="0" fontId="70" fillId="0" borderId="0" xfId="0" applyFont="1"/>
    <xf numFmtId="0" fontId="57" fillId="0" borderId="0" xfId="0" applyFont="1" applyFill="1" applyBorder="1"/>
    <xf numFmtId="0" fontId="72" fillId="0" borderId="0" xfId="0" applyFont="1" applyFill="1" applyBorder="1"/>
    <xf numFmtId="0" fontId="50" fillId="0" borderId="4" xfId="0" applyFont="1" applyFill="1" applyBorder="1" applyAlignment="1">
      <alignment vertical="center" wrapText="1"/>
    </xf>
    <xf numFmtId="0" fontId="64" fillId="0" borderId="4" xfId="0" applyFont="1" applyFill="1" applyBorder="1" applyAlignment="1">
      <alignment wrapText="1"/>
    </xf>
    <xf numFmtId="0" fontId="64" fillId="0" borderId="4" xfId="0" applyFont="1" applyFill="1" applyBorder="1" applyAlignment="1">
      <alignment vertical="center" wrapText="1"/>
    </xf>
    <xf numFmtId="0" fontId="64" fillId="0" borderId="80" xfId="0" applyFont="1" applyFill="1" applyBorder="1" applyAlignment="1">
      <alignment wrapText="1"/>
    </xf>
    <xf numFmtId="0" fontId="64" fillId="0" borderId="4" xfId="0" applyFont="1" applyFill="1" applyBorder="1" applyAlignment="1">
      <alignment vertical="top" wrapText="1"/>
    </xf>
    <xf numFmtId="0" fontId="50" fillId="0" borderId="39" xfId="0" applyFont="1" applyFill="1" applyBorder="1" applyAlignment="1">
      <alignment vertical="center" wrapText="1"/>
    </xf>
    <xf numFmtId="0" fontId="50" fillId="0" borderId="17" xfId="0" applyFont="1" applyFill="1" applyBorder="1" applyAlignment="1">
      <alignment vertical="center" wrapText="1"/>
    </xf>
    <xf numFmtId="0" fontId="64" fillId="0" borderId="17" xfId="0" applyFont="1" applyFill="1" applyBorder="1" applyAlignment="1">
      <alignment vertical="center" wrapText="1"/>
    </xf>
    <xf numFmtId="0" fontId="50" fillId="0" borderId="4" xfId="0" applyFont="1" applyFill="1" applyBorder="1" applyAlignment="1">
      <alignment wrapText="1"/>
    </xf>
    <xf numFmtId="0" fontId="64" fillId="0" borderId="3" xfId="0" applyFont="1" applyFill="1" applyBorder="1" applyAlignment="1">
      <alignment wrapText="1"/>
    </xf>
    <xf numFmtId="0" fontId="74" fillId="0" borderId="4" xfId="1" applyFont="1" applyFill="1" applyBorder="1" applyAlignment="1">
      <alignment vertical="center" wrapText="1"/>
    </xf>
    <xf numFmtId="0" fontId="50" fillId="0" borderId="4" xfId="0" applyFont="1" applyFill="1" applyBorder="1" applyAlignment="1">
      <alignment vertical="center"/>
    </xf>
    <xf numFmtId="0" fontId="50" fillId="0" borderId="4" xfId="0" applyFont="1" applyFill="1" applyBorder="1" applyAlignment="1">
      <alignment horizontal="left" vertical="center" wrapText="1"/>
    </xf>
    <xf numFmtId="0" fontId="50" fillId="0" borderId="39" xfId="0" applyFont="1" applyFill="1" applyBorder="1" applyAlignment="1">
      <alignment horizontal="left" vertical="center" wrapText="1"/>
    </xf>
    <xf numFmtId="0" fontId="64" fillId="0" borderId="4" xfId="2" applyFont="1" applyFill="1" applyBorder="1" applyAlignment="1">
      <alignment vertical="center" wrapText="1"/>
    </xf>
    <xf numFmtId="0" fontId="64" fillId="0" borderId="4" xfId="1" applyFont="1" applyFill="1" applyBorder="1" applyAlignment="1">
      <alignment vertical="center" wrapText="1"/>
    </xf>
    <xf numFmtId="16" fontId="50" fillId="0" borderId="4" xfId="0" applyNumberFormat="1" applyFont="1" applyFill="1" applyBorder="1" applyAlignment="1">
      <alignment horizontal="left" vertical="center" wrapText="1"/>
    </xf>
    <xf numFmtId="49" fontId="50" fillId="0" borderId="4" xfId="0" applyNumberFormat="1" applyFont="1" applyFill="1" applyBorder="1" applyAlignment="1">
      <alignment horizontal="left" vertical="center" wrapText="1"/>
    </xf>
    <xf numFmtId="0" fontId="64" fillId="0" borderId="4" xfId="0" applyFont="1" applyFill="1" applyBorder="1" applyAlignment="1">
      <alignment horizontal="left" vertical="center" wrapText="1"/>
    </xf>
    <xf numFmtId="9" fontId="50" fillId="0" borderId="4" xfId="0" applyNumberFormat="1" applyFont="1" applyFill="1" applyBorder="1" applyAlignment="1">
      <alignment horizontal="center" vertical="center" wrapText="1"/>
    </xf>
    <xf numFmtId="0" fontId="50" fillId="0" borderId="4" xfId="0" applyFont="1" applyFill="1" applyBorder="1" applyAlignment="1">
      <alignment horizontal="center" vertical="center" wrapText="1"/>
    </xf>
    <xf numFmtId="0" fontId="75" fillId="9" borderId="4" xfId="1" applyFont="1" applyFill="1" applyBorder="1" applyAlignment="1">
      <alignment vertical="center" wrapText="1"/>
    </xf>
    <xf numFmtId="0" fontId="64" fillId="10" borderId="4" xfId="0" applyFont="1" applyFill="1" applyBorder="1" applyAlignment="1">
      <alignment wrapText="1"/>
    </xf>
    <xf numFmtId="0" fontId="75" fillId="9" borderId="4" xfId="0" applyFont="1" applyFill="1" applyBorder="1" applyAlignment="1">
      <alignment vertical="center" wrapText="1"/>
    </xf>
    <xf numFmtId="0" fontId="76" fillId="4" borderId="0" xfId="0" applyFont="1" applyFill="1"/>
    <xf numFmtId="0" fontId="57" fillId="4" borderId="0" xfId="0" applyFont="1" applyFill="1"/>
    <xf numFmtId="0" fontId="78" fillId="9" borderId="4" xfId="0" applyFont="1" applyFill="1" applyBorder="1" applyAlignment="1">
      <alignment horizontal="left" wrapText="1"/>
    </xf>
    <xf numFmtId="14" fontId="54" fillId="0" borderId="11" xfId="0" applyNumberFormat="1" applyFont="1" applyBorder="1" applyAlignment="1">
      <alignment horizontal="center"/>
    </xf>
    <xf numFmtId="14" fontId="54" fillId="0" borderId="30" xfId="0" applyNumberFormat="1" applyFont="1" applyBorder="1" applyAlignment="1">
      <alignment horizontal="center"/>
    </xf>
    <xf numFmtId="14" fontId="54" fillId="0" borderId="18" xfId="0" applyNumberFormat="1" applyFont="1" applyBorder="1" applyAlignment="1">
      <alignment horizontal="center"/>
    </xf>
    <xf numFmtId="0" fontId="63" fillId="0" borderId="64" xfId="0" applyFont="1" applyBorder="1" applyAlignment="1">
      <alignment horizontal="center" vertical="center" wrapText="1"/>
    </xf>
    <xf numFmtId="0" fontId="49" fillId="0" borderId="72" xfId="0" applyFont="1" applyBorder="1" applyAlignment="1">
      <alignment horizontal="center" vertical="center"/>
    </xf>
    <xf numFmtId="0" fontId="49" fillId="0" borderId="70" xfId="0" applyFont="1" applyBorder="1" applyAlignment="1">
      <alignment horizontal="center" vertical="center"/>
    </xf>
    <xf numFmtId="0" fontId="54" fillId="0" borderId="72" xfId="0" applyFont="1" applyBorder="1" applyAlignment="1">
      <alignment horizontal="center" vertical="center"/>
    </xf>
    <xf numFmtId="0" fontId="54" fillId="0" borderId="37" xfId="0" applyFont="1" applyBorder="1" applyAlignment="1">
      <alignment horizontal="center" vertical="center"/>
    </xf>
    <xf numFmtId="0" fontId="54" fillId="0" borderId="70" xfId="0" applyFont="1" applyBorder="1" applyAlignment="1">
      <alignment horizontal="center" vertical="center"/>
    </xf>
    <xf numFmtId="0" fontId="49" fillId="0" borderId="37" xfId="0" applyFont="1" applyBorder="1" applyAlignment="1">
      <alignment horizontal="left" vertical="center"/>
    </xf>
    <xf numFmtId="0" fontId="49" fillId="0" borderId="71" xfId="0" applyFont="1" applyBorder="1"/>
    <xf numFmtId="0" fontId="49" fillId="0" borderId="68" xfId="0" applyFont="1" applyFill="1" applyBorder="1" applyAlignment="1">
      <alignment horizontal="left" vertical="center"/>
    </xf>
    <xf numFmtId="0" fontId="49" fillId="0" borderId="28" xfId="0" applyFont="1" applyBorder="1" applyAlignment="1">
      <alignment horizontal="center" vertical="center" wrapText="1"/>
    </xf>
    <xf numFmtId="0" fontId="42" fillId="0" borderId="0" xfId="0" applyFont="1"/>
    <xf numFmtId="0" fontId="64" fillId="0" borderId="3" xfId="0" applyFont="1" applyFill="1" applyBorder="1" applyAlignment="1">
      <alignment vertical="center" wrapText="1"/>
    </xf>
    <xf numFmtId="49" fontId="65" fillId="0" borderId="4" xfId="0" applyNumberFormat="1" applyFont="1" applyBorder="1" applyAlignment="1">
      <alignment wrapText="1"/>
    </xf>
    <xf numFmtId="0" fontId="65" fillId="0" borderId="4" xfId="0" applyFont="1" applyBorder="1" applyAlignment="1">
      <alignment wrapText="1"/>
    </xf>
    <xf numFmtId="49" fontId="81" fillId="0" borderId="0" xfId="0" applyNumberFormat="1" applyFont="1" applyAlignment="1">
      <alignment horizontal="left" wrapText="1"/>
    </xf>
    <xf numFmtId="1" fontId="53" fillId="0" borderId="38" xfId="0" applyNumberFormat="1" applyFont="1" applyFill="1" applyBorder="1" applyAlignment="1" applyProtection="1">
      <alignment horizontal="center" vertical="center" wrapText="1"/>
    </xf>
    <xf numFmtId="1" fontId="53" fillId="0" borderId="40" xfId="0" applyNumberFormat="1" applyFont="1" applyFill="1" applyBorder="1" applyAlignment="1" applyProtection="1">
      <alignment horizontal="center" vertical="center" wrapText="1"/>
    </xf>
    <xf numFmtId="0" fontId="52" fillId="0" borderId="48" xfId="0" applyFont="1" applyBorder="1" applyAlignment="1">
      <alignment horizontal="center"/>
    </xf>
    <xf numFmtId="0" fontId="52" fillId="0" borderId="64" xfId="0" applyFont="1" applyBorder="1" applyAlignment="1">
      <alignment horizontal="center"/>
    </xf>
    <xf numFmtId="0" fontId="50" fillId="0" borderId="4" xfId="0" applyFont="1" applyBorder="1" applyAlignment="1" applyProtection="1">
      <alignment vertical="center" wrapText="1"/>
    </xf>
    <xf numFmtId="0" fontId="50" fillId="0" borderId="4" xfId="0" applyFont="1" applyFill="1" applyBorder="1" applyAlignment="1" applyProtection="1">
      <alignment vertical="center" wrapText="1"/>
    </xf>
    <xf numFmtId="0" fontId="86" fillId="0" borderId="0" xfId="0" applyFont="1"/>
    <xf numFmtId="0" fontId="50" fillId="0" borderId="1" xfId="0" applyFont="1" applyFill="1" applyBorder="1" applyAlignment="1">
      <alignment vertical="center" wrapText="1"/>
    </xf>
    <xf numFmtId="0" fontId="52" fillId="0" borderId="0" xfId="0" applyFont="1" applyBorder="1" applyAlignment="1">
      <alignment vertical="center" wrapText="1"/>
    </xf>
    <xf numFmtId="0" fontId="54" fillId="0" borderId="0" xfId="0" applyFont="1" applyBorder="1" applyAlignment="1">
      <alignment horizontal="center"/>
    </xf>
    <xf numFmtId="0" fontId="79" fillId="0" borderId="0" xfId="0" applyFont="1" applyFill="1" applyBorder="1" applyAlignment="1">
      <alignment vertical="center" wrapText="1"/>
    </xf>
    <xf numFmtId="0" fontId="79" fillId="0" borderId="0" xfId="0" applyFont="1" applyFill="1" applyBorder="1" applyAlignment="1">
      <alignment horizontal="left" vertical="top"/>
    </xf>
    <xf numFmtId="1" fontId="50" fillId="12" borderId="13" xfId="0" applyNumberFormat="1" applyFont="1" applyFill="1" applyBorder="1" applyAlignment="1">
      <alignment horizontal="center" vertical="center"/>
    </xf>
    <xf numFmtId="165" fontId="50" fillId="12" borderId="11" xfId="0" applyNumberFormat="1" applyFont="1" applyFill="1" applyBorder="1" applyAlignment="1">
      <alignment horizontal="center" vertical="center"/>
    </xf>
    <xf numFmtId="1" fontId="50" fillId="12" borderId="19" xfId="0" applyNumberFormat="1" applyFont="1" applyFill="1" applyBorder="1" applyAlignment="1">
      <alignment horizontal="center" vertical="center"/>
    </xf>
    <xf numFmtId="165" fontId="50" fillId="12" borderId="18" xfId="0" applyNumberFormat="1" applyFont="1" applyFill="1" applyBorder="1" applyAlignment="1">
      <alignment horizontal="center" vertical="center"/>
    </xf>
    <xf numFmtId="1" fontId="50" fillId="12" borderId="32" xfId="0" applyNumberFormat="1" applyFont="1" applyFill="1" applyBorder="1" applyAlignment="1">
      <alignment horizontal="center" vertical="center"/>
    </xf>
    <xf numFmtId="165" fontId="50" fillId="12" borderId="30" xfId="0" applyNumberFormat="1" applyFont="1" applyFill="1" applyBorder="1" applyAlignment="1">
      <alignment horizontal="center" vertical="center"/>
    </xf>
    <xf numFmtId="165" fontId="50" fillId="12" borderId="35" xfId="0" applyNumberFormat="1" applyFont="1" applyFill="1" applyBorder="1" applyAlignment="1">
      <alignment horizontal="center" vertical="center"/>
    </xf>
    <xf numFmtId="165" fontId="50" fillId="12" borderId="37" xfId="0" applyNumberFormat="1" applyFont="1" applyFill="1" applyBorder="1" applyAlignment="1">
      <alignment horizontal="center" vertical="center"/>
    </xf>
    <xf numFmtId="165" fontId="50" fillId="12" borderId="70" xfId="0" applyNumberFormat="1" applyFont="1" applyFill="1" applyBorder="1" applyAlignment="1">
      <alignment horizontal="center" vertical="center"/>
    </xf>
    <xf numFmtId="0" fontId="64" fillId="14" borderId="21" xfId="0" applyFont="1" applyFill="1" applyBorder="1" applyAlignment="1">
      <alignment horizontal="left"/>
    </xf>
    <xf numFmtId="0" fontId="64" fillId="14" borderId="22" xfId="0" applyFont="1" applyFill="1" applyBorder="1" applyAlignment="1">
      <alignment horizontal="left"/>
    </xf>
    <xf numFmtId="0" fontId="79" fillId="14" borderId="13" xfId="0" applyNumberFormat="1" applyFont="1" applyFill="1" applyBorder="1" applyAlignment="1">
      <alignment horizontal="left" vertical="top"/>
    </xf>
    <xf numFmtId="0" fontId="79" fillId="14" borderId="19" xfId="0" applyNumberFormat="1" applyFont="1" applyFill="1" applyBorder="1" applyAlignment="1">
      <alignment horizontal="left" vertical="top"/>
    </xf>
    <xf numFmtId="0" fontId="83" fillId="14" borderId="19" xfId="0" applyNumberFormat="1" applyFont="1" applyFill="1" applyBorder="1" applyAlignment="1">
      <alignment horizontal="left" vertical="top"/>
    </xf>
    <xf numFmtId="0" fontId="83" fillId="14" borderId="81" xfId="0" applyNumberFormat="1" applyFont="1" applyFill="1" applyBorder="1" applyAlignment="1">
      <alignment horizontal="left" vertical="top"/>
    </xf>
    <xf numFmtId="0" fontId="83" fillId="14" borderId="32" xfId="0" applyNumberFormat="1" applyFont="1" applyFill="1" applyBorder="1" applyAlignment="1">
      <alignment horizontal="left" vertical="top"/>
    </xf>
    <xf numFmtId="1" fontId="47" fillId="14" borderId="14" xfId="0" applyNumberFormat="1" applyFont="1" applyFill="1" applyBorder="1" applyAlignment="1">
      <alignment horizontal="center" vertical="center"/>
    </xf>
    <xf numFmtId="1" fontId="47" fillId="14" borderId="18" xfId="0" applyNumberFormat="1" applyFont="1" applyFill="1" applyBorder="1" applyAlignment="1">
      <alignment horizontal="center" vertical="center"/>
    </xf>
    <xf numFmtId="1" fontId="47" fillId="14" borderId="30" xfId="0" applyNumberFormat="1" applyFont="1" applyFill="1" applyBorder="1" applyAlignment="1">
      <alignment horizontal="center" vertical="center"/>
    </xf>
    <xf numFmtId="49" fontId="50" fillId="14" borderId="11" xfId="0" applyNumberFormat="1" applyFont="1" applyFill="1" applyBorder="1" applyAlignment="1">
      <alignment horizontal="left" vertical="top"/>
    </xf>
    <xf numFmtId="49" fontId="50" fillId="14" borderId="18" xfId="0" applyNumberFormat="1" applyFont="1" applyFill="1" applyBorder="1" applyAlignment="1">
      <alignment horizontal="left" vertical="top"/>
    </xf>
    <xf numFmtId="49" fontId="50" fillId="14" borderId="30" xfId="0" applyNumberFormat="1" applyFont="1" applyFill="1" applyBorder="1" applyAlignment="1">
      <alignment horizontal="left" vertical="top"/>
    </xf>
    <xf numFmtId="0" fontId="50" fillId="14" borderId="10" xfId="0" applyNumberFormat="1" applyFont="1" applyFill="1" applyBorder="1" applyAlignment="1">
      <alignment horizontal="left" vertical="top"/>
    </xf>
    <xf numFmtId="0" fontId="50" fillId="14" borderId="12" xfId="0" applyNumberFormat="1" applyFont="1" applyFill="1" applyBorder="1" applyAlignment="1">
      <alignment horizontal="left" vertical="top"/>
    </xf>
    <xf numFmtId="0" fontId="50" fillId="14" borderId="13" xfId="0" applyNumberFormat="1" applyFont="1" applyFill="1" applyBorder="1" applyAlignment="1">
      <alignment horizontal="left" vertical="top"/>
    </xf>
    <xf numFmtId="0" fontId="50" fillId="14" borderId="1" xfId="0" applyNumberFormat="1" applyFont="1" applyFill="1" applyBorder="1" applyAlignment="1">
      <alignment horizontal="left" vertical="top"/>
    </xf>
    <xf numFmtId="0" fontId="50" fillId="14" borderId="2" xfId="0" applyNumberFormat="1" applyFont="1" applyFill="1" applyBorder="1" applyAlignment="1">
      <alignment horizontal="left" vertical="top"/>
    </xf>
    <xf numFmtId="0" fontId="50" fillId="14" borderId="19" xfId="0" applyNumberFormat="1" applyFont="1" applyFill="1" applyBorder="1" applyAlignment="1">
      <alignment horizontal="left" vertical="top"/>
    </xf>
    <xf numFmtId="0" fontId="47" fillId="12" borderId="66" xfId="0" applyNumberFormat="1" applyFont="1" applyFill="1" applyBorder="1" applyAlignment="1">
      <alignment horizontal="left" vertical="top" wrapText="1"/>
    </xf>
    <xf numFmtId="0" fontId="47" fillId="12" borderId="9" xfId="0" applyNumberFormat="1" applyFont="1" applyFill="1" applyBorder="1" applyAlignment="1">
      <alignment horizontal="left" vertical="top" wrapText="1"/>
    </xf>
    <xf numFmtId="0" fontId="47" fillId="12" borderId="34" xfId="0" applyNumberFormat="1" applyFont="1" applyFill="1" applyBorder="1" applyAlignment="1">
      <alignment horizontal="left" vertical="top" wrapText="1"/>
    </xf>
    <xf numFmtId="0" fontId="47" fillId="12" borderId="3" xfId="0" applyNumberFormat="1" applyFont="1" applyFill="1" applyBorder="1" applyAlignment="1">
      <alignment horizontal="left" vertical="top" wrapText="1"/>
    </xf>
    <xf numFmtId="0" fontId="47" fillId="12" borderId="4" xfId="0" applyNumberFormat="1" applyFont="1" applyFill="1" applyBorder="1" applyAlignment="1">
      <alignment horizontal="left" vertical="top" wrapText="1"/>
    </xf>
    <xf numFmtId="0" fontId="47" fillId="12" borderId="36" xfId="0" applyNumberFormat="1" applyFont="1" applyFill="1" applyBorder="1" applyAlignment="1">
      <alignment horizontal="left" vertical="top" wrapText="1"/>
    </xf>
    <xf numFmtId="0" fontId="47" fillId="12" borderId="44" xfId="0" applyNumberFormat="1" applyFont="1" applyFill="1" applyBorder="1" applyAlignment="1">
      <alignment horizontal="left" vertical="top" wrapText="1"/>
    </xf>
    <xf numFmtId="0" fontId="47" fillId="12" borderId="28" xfId="0" applyNumberFormat="1" applyFont="1" applyFill="1" applyBorder="1" applyAlignment="1">
      <alignment horizontal="left" vertical="top" wrapText="1"/>
    </xf>
    <xf numFmtId="0" fontId="47" fillId="12" borderId="42" xfId="0" applyNumberFormat="1" applyFont="1" applyFill="1" applyBorder="1" applyAlignment="1">
      <alignment horizontal="left" vertical="top" wrapText="1"/>
    </xf>
    <xf numFmtId="0" fontId="47" fillId="12" borderId="16" xfId="0" applyNumberFormat="1" applyFont="1" applyFill="1" applyBorder="1" applyAlignment="1">
      <alignment horizontal="left" vertical="top" wrapText="1"/>
    </xf>
    <xf numFmtId="0" fontId="47" fillId="12" borderId="17" xfId="0" applyNumberFormat="1" applyFont="1" applyFill="1" applyBorder="1" applyAlignment="1">
      <alignment horizontal="left" vertical="top" wrapText="1"/>
    </xf>
    <xf numFmtId="0" fontId="47" fillId="12" borderId="46" xfId="0" applyNumberFormat="1" applyFont="1" applyFill="1" applyBorder="1" applyAlignment="1">
      <alignment horizontal="left" vertical="top" wrapText="1"/>
    </xf>
    <xf numFmtId="0" fontId="47" fillId="12" borderId="23" xfId="0" applyNumberFormat="1" applyFont="1" applyFill="1" applyBorder="1" applyAlignment="1">
      <alignment horizontal="left" vertical="top" wrapText="1"/>
    </xf>
    <xf numFmtId="0" fontId="47" fillId="12" borderId="39" xfId="0" applyNumberFormat="1" applyFont="1" applyFill="1" applyBorder="1" applyAlignment="1">
      <alignment horizontal="left" vertical="top" wrapText="1"/>
    </xf>
    <xf numFmtId="0" fontId="47" fillId="12" borderId="40" xfId="0" applyNumberFormat="1" applyFont="1" applyFill="1" applyBorder="1" applyAlignment="1">
      <alignment horizontal="left" vertical="top" wrapText="1"/>
    </xf>
    <xf numFmtId="1" fontId="50" fillId="12" borderId="35" xfId="0" applyNumberFormat="1" applyFont="1" applyFill="1" applyBorder="1" applyAlignment="1">
      <alignment horizontal="center" vertical="center"/>
    </xf>
    <xf numFmtId="1" fontId="50" fillId="12" borderId="66" xfId="0" applyNumberFormat="1" applyFont="1" applyFill="1" applyBorder="1" applyAlignment="1">
      <alignment horizontal="center" vertical="center"/>
    </xf>
    <xf numFmtId="1" fontId="50" fillId="12" borderId="9" xfId="0" applyNumberFormat="1" applyFont="1" applyFill="1" applyBorder="1" applyAlignment="1">
      <alignment horizontal="center" vertical="center"/>
    </xf>
    <xf numFmtId="1" fontId="50" fillId="12" borderId="34" xfId="0" applyNumberFormat="1" applyFont="1" applyFill="1" applyBorder="1" applyAlignment="1">
      <alignment horizontal="center" vertical="center"/>
    </xf>
    <xf numFmtId="164" fontId="50" fillId="12" borderId="12" xfId="0" applyNumberFormat="1" applyFont="1" applyFill="1" applyBorder="1" applyAlignment="1">
      <alignment horizontal="center" vertical="center"/>
    </xf>
    <xf numFmtId="1" fontId="50" fillId="12" borderId="37" xfId="0" applyNumberFormat="1" applyFont="1" applyFill="1" applyBorder="1" applyAlignment="1">
      <alignment horizontal="center" vertical="center"/>
    </xf>
    <xf numFmtId="1" fontId="50" fillId="12" borderId="3" xfId="0" applyNumberFormat="1" applyFont="1" applyFill="1" applyBorder="1" applyAlignment="1">
      <alignment horizontal="center" vertical="center"/>
    </xf>
    <xf numFmtId="1" fontId="50" fillId="12" borderId="4" xfId="0" applyNumberFormat="1" applyFont="1" applyFill="1" applyBorder="1" applyAlignment="1">
      <alignment horizontal="center" vertical="center"/>
    </xf>
    <xf numFmtId="1" fontId="50" fillId="12" borderId="36" xfId="0" applyNumberFormat="1" applyFont="1" applyFill="1" applyBorder="1" applyAlignment="1">
      <alignment horizontal="center" vertical="center"/>
    </xf>
    <xf numFmtId="164" fontId="50" fillId="12" borderId="2" xfId="0" applyNumberFormat="1" applyFont="1" applyFill="1" applyBorder="1" applyAlignment="1">
      <alignment horizontal="center" vertical="center"/>
    </xf>
    <xf numFmtId="1" fontId="50" fillId="12" borderId="70" xfId="0" applyNumberFormat="1" applyFont="1" applyFill="1" applyBorder="1" applyAlignment="1">
      <alignment horizontal="center" vertical="center"/>
    </xf>
    <xf numFmtId="1" fontId="50" fillId="12" borderId="44" xfId="0" applyNumberFormat="1" applyFont="1" applyFill="1" applyBorder="1" applyAlignment="1">
      <alignment horizontal="center" vertical="center"/>
    </xf>
    <xf numFmtId="1" fontId="50" fillId="12" borderId="28" xfId="0" applyNumberFormat="1" applyFont="1" applyFill="1" applyBorder="1" applyAlignment="1">
      <alignment horizontal="center" vertical="center"/>
    </xf>
    <xf numFmtId="1" fontId="50" fillId="12" borderId="42" xfId="0" applyNumberFormat="1" applyFont="1" applyFill="1" applyBorder="1" applyAlignment="1">
      <alignment horizontal="center" vertical="center"/>
    </xf>
    <xf numFmtId="164" fontId="50" fillId="12" borderId="31" xfId="0" applyNumberFormat="1" applyFont="1" applyFill="1" applyBorder="1" applyAlignment="1">
      <alignment horizontal="center" vertical="center"/>
    </xf>
    <xf numFmtId="0" fontId="47" fillId="12" borderId="35" xfId="0" applyFont="1" applyFill="1" applyBorder="1" applyAlignment="1">
      <alignment horizontal="center" vertical="center" wrapText="1"/>
    </xf>
    <xf numFmtId="0" fontId="67" fillId="12" borderId="66" xfId="0" applyFont="1" applyFill="1" applyBorder="1" applyAlignment="1">
      <alignment horizontal="center" vertical="center" wrapText="1"/>
    </xf>
    <xf numFmtId="0" fontId="67" fillId="12" borderId="9" xfId="0" applyFont="1" applyFill="1" applyBorder="1" applyAlignment="1">
      <alignment horizontal="center" vertical="center" wrapText="1"/>
    </xf>
    <xf numFmtId="0" fontId="67" fillId="12" borderId="34" xfId="0" applyFont="1" applyFill="1" applyBorder="1" applyAlignment="1">
      <alignment horizontal="center" vertical="center" wrapText="1"/>
    </xf>
    <xf numFmtId="0" fontId="67" fillId="12" borderId="10" xfId="0" applyFont="1" applyFill="1" applyBorder="1" applyAlignment="1">
      <alignment horizontal="center" vertical="center" wrapText="1"/>
    </xf>
    <xf numFmtId="0" fontId="67" fillId="12" borderId="33" xfId="0" applyFont="1" applyFill="1" applyBorder="1" applyAlignment="1">
      <alignment horizontal="center" vertical="center" wrapText="1"/>
    </xf>
    <xf numFmtId="0" fontId="47" fillId="12" borderId="37" xfId="0" applyFont="1" applyFill="1" applyBorder="1" applyAlignment="1">
      <alignment horizontal="center" vertical="center" wrapText="1"/>
    </xf>
    <xf numFmtId="1" fontId="47" fillId="12" borderId="3" xfId="0" applyNumberFormat="1" applyFont="1" applyFill="1" applyBorder="1" applyAlignment="1">
      <alignment horizontal="center" vertical="center"/>
    </xf>
    <xf numFmtId="1" fontId="47" fillId="12" borderId="4" xfId="0" applyNumberFormat="1" applyFont="1" applyFill="1" applyBorder="1" applyAlignment="1">
      <alignment horizontal="center" vertical="center"/>
    </xf>
    <xf numFmtId="1" fontId="47" fillId="12" borderId="36" xfId="0" applyNumberFormat="1" applyFont="1" applyFill="1" applyBorder="1" applyAlignment="1">
      <alignment horizontal="center" vertical="center"/>
    </xf>
    <xf numFmtId="1" fontId="47" fillId="12" borderId="1" xfId="0" applyNumberFormat="1" applyFont="1" applyFill="1" applyBorder="1" applyAlignment="1">
      <alignment horizontal="center" vertical="center"/>
    </xf>
    <xf numFmtId="1" fontId="47" fillId="12" borderId="20" xfId="0" applyNumberFormat="1" applyFont="1" applyFill="1" applyBorder="1" applyAlignment="1">
      <alignment horizontal="center" vertical="center"/>
    </xf>
    <xf numFmtId="0" fontId="47" fillId="12" borderId="70" xfId="0" applyFont="1" applyFill="1" applyBorder="1" applyAlignment="1">
      <alignment horizontal="center" vertical="center" wrapText="1"/>
    </xf>
    <xf numFmtId="1" fontId="47" fillId="12" borderId="44" xfId="0" applyNumberFormat="1" applyFont="1" applyFill="1" applyBorder="1" applyAlignment="1">
      <alignment horizontal="center" vertical="center"/>
    </xf>
    <xf numFmtId="1" fontId="47" fillId="12" borderId="28" xfId="0" applyNumberFormat="1" applyFont="1" applyFill="1" applyBorder="1" applyAlignment="1">
      <alignment horizontal="center" vertical="center"/>
    </xf>
    <xf numFmtId="1" fontId="47" fillId="12" borderId="42" xfId="0" applyNumberFormat="1" applyFont="1" applyFill="1" applyBorder="1" applyAlignment="1">
      <alignment horizontal="center" vertical="center"/>
    </xf>
    <xf numFmtId="1" fontId="47" fillId="12" borderId="29" xfId="0" applyNumberFormat="1" applyFont="1" applyFill="1" applyBorder="1" applyAlignment="1">
      <alignment horizontal="center" vertical="center"/>
    </xf>
    <xf numFmtId="1" fontId="47" fillId="12" borderId="41" xfId="0" applyNumberFormat="1" applyFont="1" applyFill="1" applyBorder="1" applyAlignment="1">
      <alignment horizontal="center" vertical="center"/>
    </xf>
    <xf numFmtId="1" fontId="64" fillId="12" borderId="72" xfId="0" applyNumberFormat="1" applyFont="1" applyFill="1" applyBorder="1" applyAlignment="1">
      <alignment horizontal="center" vertical="center"/>
    </xf>
    <xf numFmtId="1" fontId="64" fillId="12" borderId="65" xfId="0" applyNumberFormat="1" applyFont="1" applyFill="1" applyBorder="1" applyAlignment="1">
      <alignment horizontal="center" vertical="center"/>
    </xf>
    <xf numFmtId="1" fontId="64" fillId="12" borderId="37" xfId="0" applyNumberFormat="1" applyFont="1" applyFill="1" applyBorder="1" applyAlignment="1">
      <alignment horizontal="center" vertical="center"/>
    </xf>
    <xf numFmtId="1" fontId="64" fillId="12" borderId="19" xfId="0" applyNumberFormat="1" applyFont="1" applyFill="1" applyBorder="1" applyAlignment="1">
      <alignment horizontal="center" vertical="center"/>
    </xf>
    <xf numFmtId="1" fontId="64" fillId="12" borderId="70" xfId="0" applyNumberFormat="1" applyFont="1" applyFill="1" applyBorder="1" applyAlignment="1">
      <alignment horizontal="center" vertical="center"/>
    </xf>
    <xf numFmtId="1" fontId="64" fillId="12" borderId="32" xfId="0" applyNumberFormat="1" applyFont="1" applyFill="1" applyBorder="1" applyAlignment="1">
      <alignment horizontal="center" vertical="center"/>
    </xf>
    <xf numFmtId="1" fontId="50" fillId="12" borderId="35" xfId="0" applyNumberFormat="1" applyFont="1" applyFill="1" applyBorder="1" applyAlignment="1">
      <alignment vertical="center"/>
    </xf>
    <xf numFmtId="1" fontId="50" fillId="12" borderId="72" xfId="0" applyNumberFormat="1" applyFont="1" applyFill="1" applyBorder="1" applyAlignment="1">
      <alignment vertical="center"/>
    </xf>
    <xf numFmtId="1" fontId="50" fillId="12" borderId="37" xfId="0" applyNumberFormat="1" applyFont="1" applyFill="1" applyBorder="1" applyAlignment="1">
      <alignment vertical="center"/>
    </xf>
    <xf numFmtId="1" fontId="50" fillId="12" borderId="70" xfId="0" applyNumberFormat="1" applyFont="1" applyFill="1" applyBorder="1" applyAlignment="1">
      <alignment vertical="center"/>
    </xf>
    <xf numFmtId="1" fontId="64" fillId="12" borderId="35" xfId="0" applyNumberFormat="1" applyFont="1" applyFill="1" applyBorder="1" applyAlignment="1">
      <alignment horizontal="center" vertical="center"/>
    </xf>
    <xf numFmtId="1" fontId="69" fillId="12" borderId="65" xfId="0" applyNumberFormat="1" applyFont="1" applyFill="1" applyBorder="1" applyAlignment="1">
      <alignment horizontal="center" vertical="center"/>
    </xf>
    <xf numFmtId="1" fontId="69" fillId="12" borderId="72" xfId="0" applyNumberFormat="1" applyFont="1" applyFill="1" applyBorder="1" applyAlignment="1">
      <alignment horizontal="center" vertical="center"/>
    </xf>
    <xf numFmtId="1" fontId="69" fillId="12" borderId="19" xfId="0" applyNumberFormat="1" applyFont="1" applyFill="1" applyBorder="1" applyAlignment="1">
      <alignment horizontal="center" vertical="center"/>
    </xf>
    <xf numFmtId="1" fontId="69" fillId="12" borderId="37" xfId="0" applyNumberFormat="1" applyFont="1" applyFill="1" applyBorder="1" applyAlignment="1">
      <alignment horizontal="center" vertical="center"/>
    </xf>
    <xf numFmtId="1" fontId="69" fillId="12" borderId="32" xfId="0" applyNumberFormat="1" applyFont="1" applyFill="1" applyBorder="1" applyAlignment="1">
      <alignment horizontal="center" vertical="center"/>
    </xf>
    <xf numFmtId="1" fontId="69" fillId="12" borderId="70" xfId="0" applyNumberFormat="1" applyFont="1" applyFill="1" applyBorder="1" applyAlignment="1">
      <alignment horizontal="center" vertical="center"/>
    </xf>
    <xf numFmtId="1" fontId="62" fillId="12" borderId="72" xfId="0" applyNumberFormat="1" applyFont="1" applyFill="1" applyBorder="1"/>
    <xf numFmtId="1" fontId="62" fillId="12" borderId="15" xfId="0" applyNumberFormat="1" applyFont="1" applyFill="1" applyBorder="1"/>
    <xf numFmtId="1" fontId="62" fillId="12" borderId="37" xfId="0" applyNumberFormat="1" applyFont="1" applyFill="1" applyBorder="1"/>
    <xf numFmtId="1" fontId="62" fillId="12" borderId="2" xfId="0" applyNumberFormat="1" applyFont="1" applyFill="1" applyBorder="1"/>
    <xf numFmtId="1" fontId="62" fillId="12" borderId="70" xfId="0" applyNumberFormat="1" applyFont="1" applyFill="1" applyBorder="1"/>
    <xf numFmtId="1" fontId="62" fillId="12" borderId="31" xfId="0" applyNumberFormat="1" applyFont="1" applyFill="1" applyBorder="1"/>
    <xf numFmtId="1" fontId="50" fillId="12" borderId="72" xfId="0" applyNumberFormat="1" applyFont="1" applyFill="1" applyBorder="1" applyAlignment="1">
      <alignment horizontal="center" vertical="center"/>
    </xf>
    <xf numFmtId="1" fontId="50" fillId="12" borderId="15" xfId="0" applyNumberFormat="1" applyFont="1" applyFill="1" applyBorder="1" applyAlignment="1">
      <alignment horizontal="center" vertical="center"/>
    </xf>
    <xf numFmtId="1" fontId="50" fillId="12" borderId="2" xfId="0" applyNumberFormat="1" applyFont="1" applyFill="1" applyBorder="1" applyAlignment="1">
      <alignment horizontal="center" vertical="center"/>
    </xf>
    <xf numFmtId="1" fontId="50" fillId="12" borderId="31" xfId="0" applyNumberFormat="1" applyFont="1" applyFill="1" applyBorder="1" applyAlignment="1">
      <alignment horizontal="center" vertical="center"/>
    </xf>
    <xf numFmtId="1" fontId="50" fillId="12" borderId="65" xfId="0" applyNumberFormat="1" applyFont="1" applyFill="1" applyBorder="1" applyAlignment="1">
      <alignment horizontal="center" vertical="center"/>
    </xf>
    <xf numFmtId="1" fontId="50" fillId="12" borderId="45" xfId="0" applyNumberFormat="1" applyFont="1" applyFill="1" applyBorder="1" applyAlignment="1">
      <alignment horizontal="center" vertical="center"/>
    </xf>
    <xf numFmtId="1" fontId="50" fillId="12" borderId="46" xfId="0" applyNumberFormat="1" applyFont="1" applyFill="1" applyBorder="1" applyAlignment="1">
      <alignment horizontal="center" vertical="center"/>
    </xf>
    <xf numFmtId="1" fontId="50" fillId="12" borderId="33" xfId="0" applyNumberFormat="1" applyFont="1" applyFill="1" applyBorder="1" applyAlignment="1">
      <alignment horizontal="center" vertical="center"/>
    </xf>
    <xf numFmtId="1" fontId="50" fillId="12" borderId="10" xfId="0" applyNumberFormat="1" applyFont="1" applyFill="1" applyBorder="1" applyAlignment="1">
      <alignment horizontal="center" vertical="center"/>
    </xf>
    <xf numFmtId="1" fontId="50" fillId="12" borderId="34" xfId="0" applyNumberFormat="1" applyFont="1" applyFill="1" applyBorder="1" applyAlignment="1">
      <alignment horizontal="center"/>
    </xf>
    <xf numFmtId="1" fontId="50" fillId="12" borderId="20" xfId="0" applyNumberFormat="1" applyFont="1" applyFill="1" applyBorder="1" applyAlignment="1">
      <alignment horizontal="center" vertical="center"/>
    </xf>
    <xf numFmtId="1" fontId="50" fillId="12" borderId="1" xfId="0" applyNumberFormat="1" applyFont="1" applyFill="1" applyBorder="1" applyAlignment="1">
      <alignment horizontal="center" vertical="center"/>
    </xf>
    <xf numFmtId="1" fontId="50" fillId="12" borderId="36" xfId="0" applyNumberFormat="1" applyFont="1" applyFill="1" applyBorder="1" applyAlignment="1">
      <alignment horizontal="center"/>
    </xf>
    <xf numFmtId="1" fontId="50" fillId="12" borderId="38" xfId="0" applyNumberFormat="1" applyFont="1" applyFill="1" applyBorder="1" applyAlignment="1">
      <alignment horizontal="center" vertical="center"/>
    </xf>
    <xf numFmtId="1" fontId="50" fillId="12" borderId="40" xfId="0" applyNumberFormat="1" applyFont="1" applyFill="1" applyBorder="1" applyAlignment="1">
      <alignment horizontal="center" vertical="center"/>
    </xf>
    <xf numFmtId="1" fontId="50" fillId="12" borderId="24" xfId="0" applyNumberFormat="1" applyFont="1" applyFill="1" applyBorder="1" applyAlignment="1">
      <alignment horizontal="center" vertical="center"/>
    </xf>
    <xf numFmtId="1" fontId="50" fillId="12" borderId="41" xfId="0" applyNumberFormat="1" applyFont="1" applyFill="1" applyBorder="1" applyAlignment="1">
      <alignment horizontal="center" vertical="center"/>
    </xf>
    <xf numFmtId="1" fontId="50" fillId="12" borderId="42" xfId="0" applyNumberFormat="1" applyFont="1" applyFill="1" applyBorder="1" applyAlignment="1">
      <alignment horizontal="center"/>
    </xf>
    <xf numFmtId="1" fontId="50" fillId="12" borderId="61" xfId="0" applyNumberFormat="1" applyFont="1" applyFill="1" applyBorder="1" applyAlignment="1">
      <alignment horizontal="center" vertical="center"/>
    </xf>
    <xf numFmtId="1" fontId="50" fillId="12" borderId="63" xfId="0" applyNumberFormat="1" applyFont="1" applyFill="1" applyBorder="1" applyAlignment="1">
      <alignment horizontal="center" vertical="center"/>
    </xf>
    <xf numFmtId="1" fontId="50" fillId="12" borderId="74" xfId="0" applyNumberFormat="1" applyFont="1" applyFill="1" applyBorder="1" applyAlignment="1">
      <alignment horizontal="center" vertical="center"/>
    </xf>
    <xf numFmtId="1" fontId="50" fillId="12" borderId="78" xfId="0" applyNumberFormat="1" applyFont="1" applyFill="1" applyBorder="1" applyAlignment="1">
      <alignment horizontal="center" vertical="center"/>
    </xf>
    <xf numFmtId="1" fontId="50" fillId="12" borderId="60" xfId="0" applyNumberFormat="1" applyFont="1" applyFill="1" applyBorder="1" applyAlignment="1">
      <alignment horizontal="center" vertical="center"/>
    </xf>
    <xf numFmtId="1" fontId="50" fillId="12" borderId="52" xfId="0" applyNumberFormat="1" applyFont="1" applyFill="1" applyBorder="1" applyAlignment="1">
      <alignment horizontal="center"/>
    </xf>
    <xf numFmtId="1" fontId="50" fillId="12" borderId="33" xfId="0" applyNumberFormat="1" applyFont="1" applyFill="1" applyBorder="1" applyAlignment="1">
      <alignment horizontal="center" vertical="center" wrapText="1"/>
    </xf>
    <xf numFmtId="1" fontId="50" fillId="12" borderId="34" xfId="0" applyNumberFormat="1" applyFont="1" applyFill="1" applyBorder="1" applyAlignment="1">
      <alignment horizontal="center" vertical="center" wrapText="1"/>
    </xf>
    <xf numFmtId="1" fontId="50" fillId="12" borderId="45" xfId="0" applyNumberFormat="1" applyFont="1" applyFill="1" applyBorder="1" applyAlignment="1">
      <alignment horizontal="center"/>
    </xf>
    <xf numFmtId="1" fontId="50" fillId="12" borderId="46" xfId="0" applyNumberFormat="1" applyFont="1" applyFill="1" applyBorder="1" applyAlignment="1">
      <alignment horizontal="center"/>
    </xf>
    <xf numFmtId="1" fontId="50" fillId="12" borderId="20" xfId="0" applyNumberFormat="1" applyFont="1" applyFill="1" applyBorder="1" applyAlignment="1">
      <alignment horizontal="center" vertical="center" wrapText="1"/>
    </xf>
    <xf numFmtId="1" fontId="50" fillId="12" borderId="36" xfId="0" applyNumberFormat="1" applyFont="1" applyFill="1" applyBorder="1" applyAlignment="1">
      <alignment horizontal="center" vertical="center" wrapText="1"/>
    </xf>
    <xf numFmtId="1" fontId="50" fillId="12" borderId="20" xfId="0" applyNumberFormat="1" applyFont="1" applyFill="1" applyBorder="1" applyAlignment="1">
      <alignment horizontal="center"/>
    </xf>
    <xf numFmtId="1" fontId="50" fillId="12" borderId="38" xfId="0" applyNumberFormat="1" applyFont="1" applyFill="1" applyBorder="1" applyAlignment="1">
      <alignment horizontal="center"/>
    </xf>
    <xf numFmtId="1" fontId="50" fillId="12" borderId="40" xfId="0" applyNumberFormat="1" applyFont="1" applyFill="1" applyBorder="1" applyAlignment="1">
      <alignment horizontal="center"/>
    </xf>
    <xf numFmtId="1" fontId="50" fillId="12" borderId="61" xfId="0" applyNumberFormat="1" applyFont="1" applyFill="1" applyBorder="1" applyAlignment="1">
      <alignment horizontal="center"/>
    </xf>
    <xf numFmtId="1" fontId="50" fillId="12" borderId="63" xfId="0" applyNumberFormat="1" applyFont="1" applyFill="1" applyBorder="1" applyAlignment="1">
      <alignment horizontal="center"/>
    </xf>
    <xf numFmtId="1" fontId="50" fillId="12" borderId="74" xfId="0" applyNumberFormat="1" applyFont="1" applyFill="1" applyBorder="1" applyAlignment="1">
      <alignment horizontal="center"/>
    </xf>
    <xf numFmtId="1" fontId="50" fillId="12" borderId="78" xfId="0" applyNumberFormat="1" applyFont="1" applyFill="1" applyBorder="1" applyAlignment="1">
      <alignment horizontal="center"/>
    </xf>
    <xf numFmtId="1" fontId="50" fillId="12" borderId="12" xfId="0" applyNumberFormat="1" applyFont="1" applyFill="1" applyBorder="1" applyAlignment="1">
      <alignment horizontal="center" vertical="center"/>
    </xf>
    <xf numFmtId="164" fontId="50" fillId="12" borderId="66" xfId="0" applyNumberFormat="1" applyFont="1" applyFill="1" applyBorder="1" applyAlignment="1">
      <alignment horizontal="center" vertical="center"/>
    </xf>
    <xf numFmtId="164" fontId="50" fillId="12" borderId="9" xfId="0" applyNumberFormat="1" applyFont="1" applyFill="1" applyBorder="1" applyAlignment="1">
      <alignment horizontal="center" vertical="center"/>
    </xf>
    <xf numFmtId="164" fontId="50" fillId="12" borderId="33" xfId="0" applyNumberFormat="1" applyFont="1" applyFill="1" applyBorder="1" applyAlignment="1">
      <alignment horizontal="center" vertical="center"/>
    </xf>
    <xf numFmtId="9" fontId="50" fillId="12" borderId="12" xfId="0" applyNumberFormat="1" applyFont="1" applyFill="1" applyBorder="1" applyAlignment="1">
      <alignment horizontal="center" vertical="center"/>
    </xf>
    <xf numFmtId="9" fontId="50" fillId="12" borderId="35" xfId="0" applyNumberFormat="1" applyFont="1" applyFill="1" applyBorder="1" applyAlignment="1">
      <alignment horizontal="center" vertical="center"/>
    </xf>
    <xf numFmtId="164" fontId="50" fillId="12" borderId="35" xfId="0" applyNumberFormat="1" applyFont="1" applyFill="1" applyBorder="1" applyAlignment="1">
      <alignment horizontal="center" vertical="center"/>
    </xf>
    <xf numFmtId="164" fontId="50" fillId="12" borderId="3" xfId="0" applyNumberFormat="1" applyFont="1" applyFill="1" applyBorder="1" applyAlignment="1">
      <alignment horizontal="center" vertical="center"/>
    </xf>
    <xf numFmtId="164" fontId="50" fillId="12" borderId="4" xfId="0" applyNumberFormat="1" applyFont="1" applyFill="1" applyBorder="1" applyAlignment="1">
      <alignment horizontal="center" vertical="center"/>
    </xf>
    <xf numFmtId="164" fontId="50" fillId="12" borderId="20" xfId="0" applyNumberFormat="1" applyFont="1" applyFill="1" applyBorder="1" applyAlignment="1">
      <alignment horizontal="center" vertical="center"/>
    </xf>
    <xf numFmtId="9" fontId="50" fillId="12" borderId="2" xfId="0" applyNumberFormat="1" applyFont="1" applyFill="1" applyBorder="1" applyAlignment="1">
      <alignment horizontal="center" vertical="center"/>
    </xf>
    <xf numFmtId="9" fontId="50" fillId="12" borderId="37" xfId="0" applyNumberFormat="1" applyFont="1" applyFill="1" applyBorder="1" applyAlignment="1">
      <alignment horizontal="center" vertical="center"/>
    </xf>
    <xf numFmtId="164" fontId="50" fillId="12" borderId="37" xfId="0" applyNumberFormat="1" applyFont="1" applyFill="1" applyBorder="1" applyAlignment="1">
      <alignment horizontal="center" vertical="center"/>
    </xf>
    <xf numFmtId="164" fontId="50" fillId="12" borderId="44" xfId="0" applyNumberFormat="1" applyFont="1" applyFill="1" applyBorder="1" applyAlignment="1">
      <alignment horizontal="center" vertical="center"/>
    </xf>
    <xf numFmtId="164" fontId="50" fillId="12" borderId="28" xfId="0" applyNumberFormat="1" applyFont="1" applyFill="1" applyBorder="1" applyAlignment="1">
      <alignment horizontal="center" vertical="center"/>
    </xf>
    <xf numFmtId="1" fontId="50" fillId="12" borderId="29" xfId="0" applyNumberFormat="1" applyFont="1" applyFill="1" applyBorder="1" applyAlignment="1">
      <alignment horizontal="center" vertical="center"/>
    </xf>
    <xf numFmtId="164" fontId="50" fillId="12" borderId="41" xfId="0" applyNumberFormat="1" applyFont="1" applyFill="1" applyBorder="1" applyAlignment="1">
      <alignment horizontal="center" vertical="center"/>
    </xf>
    <xf numFmtId="9" fontId="50" fillId="12" borderId="70" xfId="0" applyNumberFormat="1" applyFont="1" applyFill="1" applyBorder="1" applyAlignment="1">
      <alignment horizontal="center" vertical="center"/>
    </xf>
    <xf numFmtId="164" fontId="50" fillId="12" borderId="70" xfId="0" applyNumberFormat="1" applyFont="1" applyFill="1" applyBorder="1" applyAlignment="1">
      <alignment horizontal="center" vertical="center"/>
    </xf>
    <xf numFmtId="164" fontId="50" fillId="12" borderId="11" xfId="0" applyNumberFormat="1" applyFont="1" applyFill="1" applyBorder="1" applyAlignment="1">
      <alignment horizontal="center" vertical="center"/>
    </xf>
    <xf numFmtId="1" fontId="50" fillId="12" borderId="71" xfId="0" applyNumberFormat="1" applyFont="1" applyFill="1" applyBorder="1" applyAlignment="1">
      <alignment horizontal="center" vertical="center"/>
    </xf>
    <xf numFmtId="164" fontId="50" fillId="12" borderId="38" xfId="0" applyNumberFormat="1" applyFont="1" applyFill="1" applyBorder="1" applyAlignment="1">
      <alignment horizontal="center" vertical="center"/>
    </xf>
    <xf numFmtId="164" fontId="50" fillId="12" borderId="39" xfId="0" applyNumberFormat="1" applyFont="1" applyFill="1" applyBorder="1" applyAlignment="1">
      <alignment horizontal="center" vertical="center"/>
    </xf>
    <xf numFmtId="164" fontId="50" fillId="12" borderId="23" xfId="0" applyNumberFormat="1" applyFont="1" applyFill="1" applyBorder="1" applyAlignment="1">
      <alignment horizontal="center" vertical="center"/>
    </xf>
    <xf numFmtId="164" fontId="50" fillId="12" borderId="21" xfId="0" applyNumberFormat="1" applyFont="1" applyFill="1" applyBorder="1" applyAlignment="1">
      <alignment horizontal="center" vertical="center"/>
    </xf>
    <xf numFmtId="164" fontId="50" fillId="12" borderId="71" xfId="0" applyNumberFormat="1" applyFont="1" applyFill="1" applyBorder="1" applyAlignment="1">
      <alignment horizontal="center" vertical="center"/>
    </xf>
    <xf numFmtId="1" fontId="50" fillId="12" borderId="81" xfId="0" applyNumberFormat="1" applyFont="1" applyFill="1" applyBorder="1" applyAlignment="1">
      <alignment horizontal="center" vertical="center"/>
    </xf>
    <xf numFmtId="164" fontId="50" fillId="12" borderId="30" xfId="0" applyNumberFormat="1" applyFont="1" applyFill="1" applyBorder="1" applyAlignment="1">
      <alignment horizontal="center" vertical="center"/>
    </xf>
    <xf numFmtId="1" fontId="69" fillId="12" borderId="12" xfId="0" applyNumberFormat="1" applyFont="1" applyFill="1" applyBorder="1" applyAlignment="1">
      <alignment horizontal="center" vertical="center"/>
    </xf>
    <xf numFmtId="1" fontId="69" fillId="12" borderId="35" xfId="0" applyNumberFormat="1" applyFont="1" applyFill="1" applyBorder="1" applyAlignment="1">
      <alignment horizontal="center" vertical="center"/>
    </xf>
    <xf numFmtId="1" fontId="69" fillId="12" borderId="66" xfId="0" applyNumberFormat="1" applyFont="1" applyFill="1" applyBorder="1" applyAlignment="1">
      <alignment horizontal="center" vertical="center"/>
    </xf>
    <xf numFmtId="1" fontId="69" fillId="12" borderId="9" xfId="0" applyNumberFormat="1" applyFont="1" applyFill="1" applyBorder="1" applyAlignment="1">
      <alignment horizontal="center" vertical="center"/>
    </xf>
    <xf numFmtId="1" fontId="69" fillId="12" borderId="34" xfId="0" applyNumberFormat="1" applyFont="1" applyFill="1" applyBorder="1" applyAlignment="1">
      <alignment horizontal="center" vertical="center"/>
    </xf>
    <xf numFmtId="1" fontId="69" fillId="12" borderId="15" xfId="0" applyNumberFormat="1" applyFont="1" applyFill="1" applyBorder="1" applyAlignment="1">
      <alignment horizontal="center" vertical="center"/>
    </xf>
    <xf numFmtId="1" fontId="69" fillId="12" borderId="3" xfId="0" applyNumberFormat="1" applyFont="1" applyFill="1" applyBorder="1" applyAlignment="1">
      <alignment horizontal="center" vertical="center"/>
    </xf>
    <xf numFmtId="1" fontId="69" fillId="12" borderId="4" xfId="0" applyNumberFormat="1" applyFont="1" applyFill="1" applyBorder="1" applyAlignment="1">
      <alignment horizontal="center" vertical="center"/>
    </xf>
    <xf numFmtId="1" fontId="69" fillId="12" borderId="36" xfId="0" applyNumberFormat="1" applyFont="1" applyFill="1" applyBorder="1" applyAlignment="1">
      <alignment horizontal="center" vertical="center"/>
    </xf>
    <xf numFmtId="1" fontId="69" fillId="12" borderId="27" xfId="0" applyNumberFormat="1" applyFont="1" applyFill="1" applyBorder="1" applyAlignment="1">
      <alignment horizontal="center" vertical="center"/>
    </xf>
    <xf numFmtId="1" fontId="69" fillId="12" borderId="44" xfId="0" applyNumberFormat="1" applyFont="1" applyFill="1" applyBorder="1" applyAlignment="1">
      <alignment horizontal="center" vertical="center"/>
    </xf>
    <xf numFmtId="1" fontId="69" fillId="12" borderId="28" xfId="0" applyNumberFormat="1" applyFont="1" applyFill="1" applyBorder="1" applyAlignment="1">
      <alignment horizontal="center" vertical="center"/>
    </xf>
    <xf numFmtId="1" fontId="69" fillId="12" borderId="42" xfId="0" applyNumberFormat="1" applyFont="1" applyFill="1" applyBorder="1" applyAlignment="1">
      <alignment horizontal="center" vertical="center"/>
    </xf>
    <xf numFmtId="1" fontId="41" fillId="12" borderId="45" xfId="0" applyNumberFormat="1" applyFont="1" applyFill="1" applyBorder="1" applyAlignment="1">
      <alignment horizontal="center" vertical="center"/>
    </xf>
    <xf numFmtId="1" fontId="41" fillId="12" borderId="46" xfId="0" applyNumberFormat="1" applyFont="1" applyFill="1" applyBorder="1" applyAlignment="1">
      <alignment horizontal="center" vertical="center"/>
    </xf>
    <xf numFmtId="165" fontId="41" fillId="12" borderId="72" xfId="0" applyNumberFormat="1" applyFont="1" applyFill="1" applyBorder="1" applyAlignment="1">
      <alignment horizontal="center" vertical="center"/>
    </xf>
    <xf numFmtId="1" fontId="41" fillId="12" borderId="20" xfId="0" applyNumberFormat="1" applyFont="1" applyFill="1" applyBorder="1" applyAlignment="1">
      <alignment horizontal="center" vertical="center"/>
    </xf>
    <xf numFmtId="1" fontId="41" fillId="12" borderId="36" xfId="0" applyNumberFormat="1" applyFont="1" applyFill="1" applyBorder="1" applyAlignment="1">
      <alignment horizontal="center" vertical="center"/>
    </xf>
    <xf numFmtId="165" fontId="41" fillId="12" borderId="37" xfId="0" applyNumberFormat="1" applyFont="1" applyFill="1" applyBorder="1" applyAlignment="1">
      <alignment horizontal="center" vertical="center"/>
    </xf>
    <xf numFmtId="1" fontId="41" fillId="12" borderId="41" xfId="0" applyNumberFormat="1" applyFont="1" applyFill="1" applyBorder="1" applyAlignment="1">
      <alignment horizontal="center" vertical="center"/>
    </xf>
    <xf numFmtId="1" fontId="41" fillId="12" borderId="42" xfId="0" applyNumberFormat="1" applyFont="1" applyFill="1" applyBorder="1" applyAlignment="1">
      <alignment horizontal="center" vertical="center"/>
    </xf>
    <xf numFmtId="165" fontId="41" fillId="12" borderId="70" xfId="0" applyNumberFormat="1" applyFont="1" applyFill="1" applyBorder="1" applyAlignment="1">
      <alignment horizontal="center" vertical="center"/>
    </xf>
    <xf numFmtId="1" fontId="47" fillId="12" borderId="45" xfId="0" applyNumberFormat="1" applyFont="1" applyFill="1" applyBorder="1" applyAlignment="1">
      <alignment horizontal="center" vertical="center"/>
    </xf>
    <xf numFmtId="1" fontId="47" fillId="12" borderId="25" xfId="0" applyNumberFormat="1" applyFont="1" applyFill="1" applyBorder="1" applyAlignment="1">
      <alignment horizontal="center" vertical="center"/>
    </xf>
    <xf numFmtId="1" fontId="47" fillId="12" borderId="46" xfId="0" applyNumberFormat="1" applyFont="1" applyFill="1" applyBorder="1" applyAlignment="1">
      <alignment horizontal="center" vertical="center"/>
    </xf>
    <xf numFmtId="1" fontId="47" fillId="12" borderId="16" xfId="0" applyNumberFormat="1" applyFont="1" applyFill="1" applyBorder="1" applyAlignment="1">
      <alignment horizontal="center" vertical="center"/>
    </xf>
    <xf numFmtId="1" fontId="69" fillId="12" borderId="20" xfId="0" applyNumberFormat="1" applyFont="1" applyFill="1" applyBorder="1" applyAlignment="1">
      <alignment horizontal="center" vertical="center"/>
    </xf>
    <xf numFmtId="1" fontId="69" fillId="12" borderId="1" xfId="0" applyNumberFormat="1" applyFont="1" applyFill="1" applyBorder="1" applyAlignment="1">
      <alignment horizontal="center" vertical="center"/>
    </xf>
    <xf numFmtId="1" fontId="69" fillId="12" borderId="41" xfId="0" applyNumberFormat="1" applyFont="1" applyFill="1" applyBorder="1" applyAlignment="1">
      <alignment horizontal="center" vertical="center"/>
    </xf>
    <xf numFmtId="1" fontId="69" fillId="12" borderId="29" xfId="0" applyNumberFormat="1" applyFont="1" applyFill="1" applyBorder="1" applyAlignment="1">
      <alignment horizontal="center" vertical="center"/>
    </xf>
    <xf numFmtId="1" fontId="47" fillId="12" borderId="33" xfId="0" applyNumberFormat="1" applyFont="1" applyFill="1" applyBorder="1" applyAlignment="1">
      <alignment horizontal="center" vertical="center"/>
    </xf>
    <xf numFmtId="1" fontId="47" fillId="12" borderId="66" xfId="0" applyNumberFormat="1" applyFont="1" applyFill="1" applyBorder="1" applyAlignment="1">
      <alignment horizontal="center" vertical="center"/>
    </xf>
    <xf numFmtId="1" fontId="47" fillId="12" borderId="9" xfId="0" applyNumberFormat="1" applyFont="1" applyFill="1" applyBorder="1" applyAlignment="1">
      <alignment horizontal="center" vertical="center"/>
    </xf>
    <xf numFmtId="1" fontId="47" fillId="12" borderId="10" xfId="0" applyNumberFormat="1" applyFont="1" applyFill="1" applyBorder="1" applyAlignment="1">
      <alignment horizontal="center" vertical="center"/>
    </xf>
    <xf numFmtId="1" fontId="47" fillId="12" borderId="14" xfId="0" applyNumberFormat="1" applyFont="1" applyFill="1" applyBorder="1" applyAlignment="1">
      <alignment horizontal="center" vertical="center"/>
    </xf>
    <xf numFmtId="1" fontId="47" fillId="12" borderId="17" xfId="0" applyNumberFormat="1" applyFont="1" applyFill="1" applyBorder="1" applyAlignment="1">
      <alignment horizontal="center" vertical="center"/>
    </xf>
    <xf numFmtId="9" fontId="47" fillId="12" borderId="46" xfId="0" applyNumberFormat="1" applyFont="1" applyFill="1" applyBorder="1" applyAlignment="1">
      <alignment horizontal="center" vertical="center"/>
    </xf>
    <xf numFmtId="9" fontId="47" fillId="12" borderId="17" xfId="0" applyNumberFormat="1" applyFont="1" applyFill="1" applyBorder="1" applyAlignment="1">
      <alignment horizontal="center" vertical="center"/>
    </xf>
    <xf numFmtId="9" fontId="47" fillId="12" borderId="25" xfId="0" applyNumberFormat="1" applyFont="1" applyFill="1" applyBorder="1" applyAlignment="1">
      <alignment horizontal="center" vertical="center"/>
    </xf>
    <xf numFmtId="1" fontId="47" fillId="12" borderId="18" xfId="0" applyNumberFormat="1" applyFont="1" applyFill="1" applyBorder="1" applyAlignment="1">
      <alignment horizontal="center" vertical="center"/>
    </xf>
    <xf numFmtId="9" fontId="47" fillId="12" borderId="36" xfId="0" applyNumberFormat="1" applyFont="1" applyFill="1" applyBorder="1" applyAlignment="1">
      <alignment horizontal="center" vertical="center"/>
    </xf>
    <xf numFmtId="9" fontId="47" fillId="12" borderId="4" xfId="0" applyNumberFormat="1" applyFont="1" applyFill="1" applyBorder="1" applyAlignment="1">
      <alignment horizontal="center" vertical="center"/>
    </xf>
    <xf numFmtId="9" fontId="47" fillId="12" borderId="1" xfId="0" applyNumberFormat="1" applyFont="1" applyFill="1" applyBorder="1" applyAlignment="1">
      <alignment horizontal="center" vertical="center"/>
    </xf>
    <xf numFmtId="1" fontId="47" fillId="12" borderId="30" xfId="0" applyNumberFormat="1" applyFont="1" applyFill="1" applyBorder="1" applyAlignment="1">
      <alignment horizontal="center" vertical="center"/>
    </xf>
    <xf numFmtId="164" fontId="47" fillId="12" borderId="41" xfId="0" applyNumberFormat="1" applyFont="1" applyFill="1" applyBorder="1" applyAlignment="1">
      <alignment horizontal="center" vertical="center"/>
    </xf>
    <xf numFmtId="164" fontId="47" fillId="12" borderId="28" xfId="0" applyNumberFormat="1" applyFont="1" applyFill="1" applyBorder="1" applyAlignment="1">
      <alignment horizontal="center" vertical="center"/>
    </xf>
    <xf numFmtId="164" fontId="47" fillId="12" borderId="44" xfId="0" applyNumberFormat="1" applyFont="1" applyFill="1" applyBorder="1" applyAlignment="1">
      <alignment horizontal="center" vertical="center"/>
    </xf>
    <xf numFmtId="164" fontId="47" fillId="12" borderId="29" xfId="0" applyNumberFormat="1" applyFont="1" applyFill="1" applyBorder="1" applyAlignment="1">
      <alignment horizontal="center" vertical="center"/>
    </xf>
    <xf numFmtId="9" fontId="47" fillId="12" borderId="28" xfId="0" applyNumberFormat="1" applyFont="1" applyFill="1" applyBorder="1" applyAlignment="1">
      <alignment horizontal="center" vertical="center"/>
    </xf>
    <xf numFmtId="9" fontId="47" fillId="12" borderId="42" xfId="0" applyNumberFormat="1" applyFont="1" applyFill="1" applyBorder="1" applyAlignment="1">
      <alignment horizontal="center" vertical="center"/>
    </xf>
    <xf numFmtId="1" fontId="50" fillId="12" borderId="20" xfId="0" applyNumberFormat="1" applyFont="1" applyFill="1" applyBorder="1" applyAlignment="1">
      <alignment vertical="center"/>
    </xf>
    <xf numFmtId="1" fontId="50" fillId="12" borderId="36" xfId="0" applyNumberFormat="1" applyFont="1" applyFill="1" applyBorder="1" applyAlignment="1">
      <alignment vertical="center"/>
    </xf>
    <xf numFmtId="164" fontId="50" fillId="12" borderId="20" xfId="0" applyNumberFormat="1" applyFont="1" applyFill="1" applyBorder="1" applyAlignment="1">
      <alignment vertical="center"/>
    </xf>
    <xf numFmtId="2" fontId="50" fillId="12" borderId="36" xfId="0" applyNumberFormat="1" applyFont="1" applyFill="1" applyBorder="1" applyAlignment="1">
      <alignment vertical="center"/>
    </xf>
    <xf numFmtId="164" fontId="50" fillId="12" borderId="36" xfId="0" applyNumberFormat="1" applyFont="1" applyFill="1" applyBorder="1" applyAlignment="1">
      <alignment horizontal="center" vertical="center"/>
    </xf>
    <xf numFmtId="164" fontId="50" fillId="12" borderId="36" xfId="0" applyNumberFormat="1" applyFont="1" applyFill="1" applyBorder="1" applyAlignment="1">
      <alignment horizontal="center" vertical="center" wrapText="1"/>
    </xf>
    <xf numFmtId="1" fontId="50" fillId="12" borderId="41" xfId="0" applyNumberFormat="1" applyFont="1" applyFill="1" applyBorder="1" applyAlignment="1">
      <alignment horizontal="center" vertical="center" wrapText="1"/>
    </xf>
    <xf numFmtId="164" fontId="50" fillId="12" borderId="42" xfId="0" applyNumberFormat="1" applyFont="1" applyFill="1" applyBorder="1" applyAlignment="1">
      <alignment horizontal="center" vertical="center" wrapText="1"/>
    </xf>
    <xf numFmtId="165" fontId="50" fillId="12" borderId="65" xfId="0" applyNumberFormat="1" applyFont="1" applyFill="1" applyBorder="1" applyAlignment="1">
      <alignment horizontal="center" vertical="center"/>
    </xf>
    <xf numFmtId="165" fontId="50" fillId="12" borderId="19" xfId="0" applyNumberFormat="1" applyFont="1" applyFill="1" applyBorder="1" applyAlignment="1">
      <alignment horizontal="center" vertical="center"/>
    </xf>
    <xf numFmtId="1" fontId="50" fillId="12" borderId="4" xfId="0" applyNumberFormat="1" applyFont="1" applyFill="1" applyBorder="1" applyAlignment="1">
      <alignment horizontal="center" vertical="center" wrapText="1"/>
    </xf>
    <xf numFmtId="165" fontId="50" fillId="12" borderId="19" xfId="0" applyNumberFormat="1" applyFont="1" applyFill="1" applyBorder="1" applyAlignment="1">
      <alignment horizontal="center" vertical="center" wrapText="1"/>
    </xf>
    <xf numFmtId="1" fontId="50" fillId="12" borderId="53" xfId="0" applyNumberFormat="1" applyFont="1" applyFill="1" applyBorder="1" applyAlignment="1">
      <alignment horizontal="center" vertical="center"/>
    </xf>
    <xf numFmtId="165" fontId="50" fillId="12" borderId="32" xfId="0" applyNumberFormat="1" applyFont="1" applyFill="1" applyBorder="1" applyAlignment="1">
      <alignment horizontal="center" vertical="center"/>
    </xf>
    <xf numFmtId="1" fontId="50" fillId="12" borderId="33" xfId="0" applyNumberFormat="1" applyFont="1" applyFill="1" applyBorder="1" applyAlignment="1" applyProtection="1">
      <alignment horizontal="center" vertical="center" wrapText="1"/>
      <protection locked="0"/>
    </xf>
    <xf numFmtId="1" fontId="50" fillId="12" borderId="34" xfId="0" applyNumberFormat="1" applyFont="1" applyFill="1" applyBorder="1" applyAlignment="1" applyProtection="1">
      <alignment horizontal="center" vertical="center" wrapText="1"/>
      <protection locked="0"/>
    </xf>
    <xf numFmtId="1" fontId="50" fillId="12" borderId="66" xfId="0" applyNumberFormat="1" applyFont="1" applyFill="1" applyBorder="1" applyAlignment="1" applyProtection="1">
      <alignment horizontal="center"/>
    </xf>
    <xf numFmtId="1" fontId="50" fillId="12" borderId="10" xfId="0" applyNumberFormat="1" applyFont="1" applyFill="1" applyBorder="1" applyAlignment="1" applyProtection="1">
      <alignment horizontal="center"/>
    </xf>
    <xf numFmtId="1" fontId="50" fillId="12" borderId="33" xfId="0" applyNumberFormat="1" applyFont="1" applyFill="1" applyBorder="1" applyAlignment="1" applyProtection="1">
      <alignment horizontal="center"/>
    </xf>
    <xf numFmtId="1" fontId="50" fillId="12" borderId="34" xfId="0" applyNumberFormat="1" applyFont="1" applyFill="1" applyBorder="1" applyAlignment="1" applyProtection="1">
      <alignment horizontal="center"/>
    </xf>
    <xf numFmtId="1" fontId="50" fillId="12" borderId="35" xfId="0" applyNumberFormat="1" applyFont="1" applyFill="1" applyBorder="1" applyAlignment="1" applyProtection="1">
      <alignment horizontal="center"/>
    </xf>
    <xf numFmtId="1" fontId="50" fillId="12" borderId="13" xfId="0" applyNumberFormat="1" applyFont="1" applyFill="1" applyBorder="1" applyAlignment="1" applyProtection="1">
      <alignment horizontal="center"/>
    </xf>
    <xf numFmtId="1" fontId="50" fillId="12" borderId="37" xfId="0" applyNumberFormat="1" applyFont="1" applyFill="1" applyBorder="1" applyAlignment="1" applyProtection="1">
      <alignment horizontal="center"/>
    </xf>
    <xf numFmtId="1" fontId="50" fillId="12" borderId="19" xfId="0" applyNumberFormat="1" applyFont="1" applyFill="1" applyBorder="1" applyAlignment="1" applyProtection="1">
      <alignment horizontal="center"/>
    </xf>
    <xf numFmtId="1" fontId="50" fillId="12" borderId="41" xfId="0" applyNumberFormat="1" applyFont="1" applyFill="1" applyBorder="1" applyAlignment="1" applyProtection="1">
      <alignment horizontal="center" vertical="center" wrapText="1"/>
      <protection locked="0"/>
    </xf>
    <xf numFmtId="1" fontId="50" fillId="12" borderId="42" xfId="0" applyNumberFormat="1" applyFont="1" applyFill="1" applyBorder="1" applyAlignment="1" applyProtection="1">
      <alignment horizontal="center" vertical="center" wrapText="1"/>
      <protection locked="0"/>
    </xf>
    <xf numFmtId="1" fontId="50" fillId="12" borderId="44" xfId="0" applyNumberFormat="1" applyFont="1" applyFill="1" applyBorder="1" applyAlignment="1" applyProtection="1">
      <alignment horizontal="center"/>
    </xf>
    <xf numFmtId="1" fontId="50" fillId="12" borderId="29" xfId="0" applyNumberFormat="1" applyFont="1" applyFill="1" applyBorder="1" applyAlignment="1" applyProtection="1">
      <alignment horizontal="center"/>
    </xf>
    <xf numFmtId="1" fontId="50" fillId="12" borderId="41" xfId="0" applyNumberFormat="1" applyFont="1" applyFill="1" applyBorder="1" applyAlignment="1" applyProtection="1">
      <alignment horizontal="center"/>
    </xf>
    <xf numFmtId="1" fontId="50" fillId="12" borderId="42" xfId="0" applyNumberFormat="1" applyFont="1" applyFill="1" applyBorder="1" applyAlignment="1" applyProtection="1">
      <alignment horizontal="center"/>
    </xf>
    <xf numFmtId="1" fontId="50" fillId="12" borderId="70" xfId="0" applyNumberFormat="1" applyFont="1" applyFill="1" applyBorder="1" applyAlignment="1" applyProtection="1">
      <alignment horizontal="center"/>
    </xf>
    <xf numFmtId="1" fontId="50" fillId="12" borderId="32" xfId="0" applyNumberFormat="1" applyFont="1" applyFill="1" applyBorder="1" applyAlignment="1" applyProtection="1">
      <alignment horizontal="center"/>
    </xf>
    <xf numFmtId="1" fontId="47" fillId="12" borderId="35" xfId="0" applyNumberFormat="1" applyFont="1" applyFill="1" applyBorder="1" applyAlignment="1">
      <alignment horizontal="center" vertical="center"/>
    </xf>
    <xf numFmtId="1" fontId="47" fillId="12" borderId="37" xfId="0" applyNumberFormat="1" applyFont="1" applyFill="1" applyBorder="1" applyAlignment="1">
      <alignment horizontal="center" vertical="center"/>
    </xf>
    <xf numFmtId="1" fontId="47" fillId="12" borderId="70" xfId="0" applyNumberFormat="1" applyFont="1" applyFill="1" applyBorder="1" applyAlignment="1">
      <alignment horizontal="center" vertical="center"/>
    </xf>
    <xf numFmtId="1" fontId="62" fillId="12" borderId="45" xfId="0" applyNumberFormat="1" applyFont="1" applyFill="1" applyBorder="1" applyAlignment="1">
      <alignment horizontal="center"/>
    </xf>
    <xf numFmtId="1" fontId="62" fillId="12" borderId="46" xfId="0" applyNumberFormat="1" applyFont="1" applyFill="1" applyBorder="1" applyAlignment="1">
      <alignment horizontal="center"/>
    </xf>
    <xf numFmtId="1" fontId="65" fillId="12" borderId="35" xfId="0" applyNumberFormat="1" applyFont="1" applyFill="1" applyBorder="1" applyAlignment="1">
      <alignment horizontal="center"/>
    </xf>
    <xf numFmtId="1" fontId="62" fillId="12" borderId="20" xfId="0" applyNumberFormat="1" applyFont="1" applyFill="1" applyBorder="1" applyAlignment="1">
      <alignment horizontal="center"/>
    </xf>
    <xf numFmtId="1" fontId="62" fillId="12" borderId="36" xfId="0" applyNumberFormat="1" applyFont="1" applyFill="1" applyBorder="1" applyAlignment="1">
      <alignment horizontal="center"/>
    </xf>
    <xf numFmtId="1" fontId="65" fillId="12" borderId="72" xfId="0" applyNumberFormat="1" applyFont="1" applyFill="1" applyBorder="1" applyAlignment="1">
      <alignment horizontal="center"/>
    </xf>
    <xf numFmtId="1" fontId="62" fillId="12" borderId="41" xfId="0" applyNumberFormat="1" applyFont="1" applyFill="1" applyBorder="1" applyAlignment="1">
      <alignment horizontal="center"/>
    </xf>
    <xf numFmtId="1" fontId="62" fillId="12" borderId="42" xfId="0" applyNumberFormat="1" applyFont="1" applyFill="1" applyBorder="1" applyAlignment="1">
      <alignment horizontal="center"/>
    </xf>
    <xf numFmtId="1" fontId="65" fillId="12" borderId="53" xfId="0" applyNumberFormat="1" applyFont="1" applyFill="1" applyBorder="1" applyAlignment="1">
      <alignment horizontal="center"/>
    </xf>
    <xf numFmtId="1" fontId="50" fillId="12" borderId="53" xfId="0" applyNumberFormat="1" applyFont="1" applyFill="1" applyBorder="1" applyAlignment="1">
      <alignment horizontal="center" vertical="top" wrapText="1"/>
    </xf>
    <xf numFmtId="1" fontId="50" fillId="12" borderId="73" xfId="0" applyNumberFormat="1" applyFont="1" applyFill="1" applyBorder="1" applyAlignment="1">
      <alignment horizontal="center" vertical="top" wrapText="1"/>
    </xf>
    <xf numFmtId="1" fontId="50" fillId="12" borderId="51" xfId="0" applyNumberFormat="1" applyFont="1" applyFill="1" applyBorder="1" applyAlignment="1">
      <alignment horizontal="center" vertical="top"/>
    </xf>
    <xf numFmtId="1" fontId="50" fillId="12" borderId="52" xfId="0" applyNumberFormat="1" applyFont="1" applyFill="1" applyBorder="1" applyAlignment="1">
      <alignment horizontal="center" vertical="top"/>
    </xf>
    <xf numFmtId="165" fontId="50" fillId="12" borderId="33" xfId="3" applyNumberFormat="1" applyFont="1" applyFill="1" applyBorder="1" applyAlignment="1">
      <alignment horizontal="center" vertical="top" wrapText="1"/>
    </xf>
    <xf numFmtId="165" fontId="50" fillId="12" borderId="9" xfId="3" applyNumberFormat="1" applyFont="1" applyFill="1" applyBorder="1" applyAlignment="1">
      <alignment horizontal="center" vertical="top"/>
    </xf>
    <xf numFmtId="165" fontId="50" fillId="12" borderId="34" xfId="3" applyNumberFormat="1" applyFont="1" applyFill="1" applyBorder="1" applyAlignment="1">
      <alignment horizontal="center" vertical="top"/>
    </xf>
    <xf numFmtId="1" fontId="50" fillId="12" borderId="33" xfId="0" applyNumberFormat="1" applyFont="1" applyFill="1" applyBorder="1" applyAlignment="1">
      <alignment horizontal="center" vertical="top" wrapText="1"/>
    </xf>
    <xf numFmtId="1" fontId="50" fillId="12" borderId="9" xfId="0" applyNumberFormat="1" applyFont="1" applyFill="1" applyBorder="1" applyAlignment="1">
      <alignment horizontal="center" vertical="top"/>
    </xf>
    <xf numFmtId="1" fontId="50" fillId="12" borderId="34" xfId="0" applyNumberFormat="1" applyFont="1" applyFill="1" applyBorder="1" applyAlignment="1">
      <alignment horizontal="center" vertical="top"/>
    </xf>
    <xf numFmtId="1" fontId="50" fillId="12" borderId="66" xfId="0" applyNumberFormat="1" applyFont="1" applyFill="1" applyBorder="1" applyAlignment="1">
      <alignment horizontal="center" vertical="top"/>
    </xf>
    <xf numFmtId="1" fontId="50" fillId="12" borderId="10" xfId="0" applyNumberFormat="1" applyFont="1" applyFill="1" applyBorder="1" applyAlignment="1">
      <alignment horizontal="center" vertical="top"/>
    </xf>
    <xf numFmtId="1" fontId="50" fillId="12" borderId="33" xfId="0" applyNumberFormat="1" applyFont="1" applyFill="1" applyBorder="1" applyAlignment="1">
      <alignment horizontal="center" vertical="top"/>
    </xf>
    <xf numFmtId="165" fontId="50" fillId="12" borderId="20" xfId="3" applyNumberFormat="1" applyFont="1" applyFill="1" applyBorder="1" applyAlignment="1">
      <alignment horizontal="center" vertical="top" wrapText="1"/>
    </xf>
    <xf numFmtId="165" fontId="50" fillId="12" borderId="4" xfId="3" applyNumberFormat="1" applyFont="1" applyFill="1" applyBorder="1" applyAlignment="1">
      <alignment horizontal="center" vertical="top"/>
    </xf>
    <xf numFmtId="165" fontId="50" fillId="12" borderId="36" xfId="3" applyNumberFormat="1" applyFont="1" applyFill="1" applyBorder="1" applyAlignment="1">
      <alignment horizontal="center" vertical="top"/>
    </xf>
    <xf numFmtId="1" fontId="50" fillId="12" borderId="20" xfId="0" applyNumberFormat="1" applyFont="1" applyFill="1" applyBorder="1" applyAlignment="1">
      <alignment horizontal="center" vertical="top" wrapText="1"/>
    </xf>
    <xf numFmtId="1" fontId="50" fillId="12" borderId="4" xfId="0" applyNumberFormat="1" applyFont="1" applyFill="1" applyBorder="1" applyAlignment="1">
      <alignment horizontal="center" vertical="top"/>
    </xf>
    <xf numFmtId="1" fontId="50" fillId="12" borderId="36" xfId="0" applyNumberFormat="1" applyFont="1" applyFill="1" applyBorder="1" applyAlignment="1">
      <alignment horizontal="center" vertical="top"/>
    </xf>
    <xf numFmtId="1" fontId="50" fillId="12" borderId="3" xfId="0" applyNumberFormat="1" applyFont="1" applyFill="1" applyBorder="1" applyAlignment="1">
      <alignment horizontal="center" vertical="top"/>
    </xf>
    <xf numFmtId="1" fontId="50" fillId="12" borderId="1" xfId="0" applyNumberFormat="1" applyFont="1" applyFill="1" applyBorder="1" applyAlignment="1">
      <alignment horizontal="center" vertical="top"/>
    </xf>
    <xf numFmtId="1" fontId="50" fillId="12" borderId="20" xfId="0" applyNumberFormat="1" applyFont="1" applyFill="1" applyBorder="1" applyAlignment="1">
      <alignment horizontal="center" vertical="top"/>
    </xf>
    <xf numFmtId="165" fontId="50" fillId="12" borderId="41" xfId="3" applyNumberFormat="1" applyFont="1" applyFill="1" applyBorder="1" applyAlignment="1">
      <alignment horizontal="center" vertical="top" wrapText="1"/>
    </xf>
    <xf numFmtId="165" fontId="50" fillId="12" borderId="28" xfId="3" applyNumberFormat="1" applyFont="1" applyFill="1" applyBorder="1" applyAlignment="1">
      <alignment horizontal="center" vertical="top"/>
    </xf>
    <xf numFmtId="165" fontId="50" fillId="12" borderId="42" xfId="3" applyNumberFormat="1" applyFont="1" applyFill="1" applyBorder="1" applyAlignment="1">
      <alignment horizontal="center" vertical="top"/>
    </xf>
    <xf numFmtId="1" fontId="50" fillId="12" borderId="41" xfId="0" applyNumberFormat="1" applyFont="1" applyFill="1" applyBorder="1" applyAlignment="1">
      <alignment horizontal="center" vertical="top" wrapText="1"/>
    </xf>
    <xf numFmtId="1" fontId="50" fillId="12" borderId="28" xfId="0" applyNumberFormat="1" applyFont="1" applyFill="1" applyBorder="1" applyAlignment="1">
      <alignment horizontal="center" vertical="top"/>
    </xf>
    <xf numFmtId="1" fontId="50" fillId="12" borderId="42" xfId="0" applyNumberFormat="1" applyFont="1" applyFill="1" applyBorder="1" applyAlignment="1">
      <alignment horizontal="center" vertical="top"/>
    </xf>
    <xf numFmtId="1" fontId="50" fillId="12" borderId="44" xfId="0" applyNumberFormat="1" applyFont="1" applyFill="1" applyBorder="1" applyAlignment="1">
      <alignment horizontal="center" vertical="top"/>
    </xf>
    <xf numFmtId="1" fontId="50" fillId="12" borderId="29" xfId="0" applyNumberFormat="1" applyFont="1" applyFill="1" applyBorder="1" applyAlignment="1">
      <alignment horizontal="center" vertical="top"/>
    </xf>
    <xf numFmtId="1" fontId="50" fillId="12" borderId="41" xfId="0" applyNumberFormat="1" applyFont="1" applyFill="1" applyBorder="1" applyAlignment="1">
      <alignment horizontal="center" vertical="top"/>
    </xf>
    <xf numFmtId="1" fontId="47" fillId="12" borderId="34" xfId="0" applyNumberFormat="1" applyFont="1" applyFill="1" applyBorder="1" applyAlignment="1">
      <alignment horizontal="center" vertical="center"/>
    </xf>
    <xf numFmtId="1" fontId="47" fillId="12" borderId="35" xfId="0" applyNumberFormat="1" applyFont="1" applyFill="1" applyBorder="1" applyAlignment="1">
      <alignment horizontal="center" vertical="center" wrapText="1"/>
    </xf>
    <xf numFmtId="1" fontId="47" fillId="12" borderId="12" xfId="0" applyNumberFormat="1" applyFont="1" applyFill="1" applyBorder="1" applyAlignment="1">
      <alignment horizontal="center" vertical="center"/>
    </xf>
    <xf numFmtId="1" fontId="47" fillId="12" borderId="37" xfId="0" applyNumberFormat="1" applyFont="1" applyFill="1" applyBorder="1" applyAlignment="1">
      <alignment horizontal="center" vertical="center" wrapText="1"/>
    </xf>
    <xf numFmtId="1" fontId="47" fillId="12" borderId="2" xfId="0" applyNumberFormat="1" applyFont="1" applyFill="1" applyBorder="1" applyAlignment="1">
      <alignment horizontal="center" vertical="center"/>
    </xf>
    <xf numFmtId="1" fontId="47" fillId="12" borderId="70" xfId="0" applyNumberFormat="1" applyFont="1" applyFill="1" applyBorder="1" applyAlignment="1">
      <alignment horizontal="center" vertical="center" wrapText="1"/>
    </xf>
    <xf numFmtId="1" fontId="47" fillId="12" borderId="31" xfId="0" applyNumberFormat="1" applyFont="1" applyFill="1" applyBorder="1" applyAlignment="1">
      <alignment horizontal="center" vertical="center"/>
    </xf>
    <xf numFmtId="1" fontId="50" fillId="12" borderId="12" xfId="0" applyNumberFormat="1" applyFont="1" applyFill="1" applyBorder="1" applyAlignment="1">
      <alignment vertical="center"/>
    </xf>
    <xf numFmtId="1" fontId="50" fillId="12" borderId="33" xfId="0" applyNumberFormat="1" applyFont="1" applyFill="1" applyBorder="1" applyAlignment="1">
      <alignment vertical="center"/>
    </xf>
    <xf numFmtId="1" fontId="50" fillId="12" borderId="10" xfId="0" applyNumberFormat="1" applyFont="1" applyFill="1" applyBorder="1" applyAlignment="1">
      <alignment vertical="center"/>
    </xf>
    <xf numFmtId="165" fontId="50" fillId="12" borderId="33" xfId="0" applyNumberFormat="1" applyFont="1" applyFill="1" applyBorder="1" applyAlignment="1">
      <alignment horizontal="center" vertical="center"/>
    </xf>
    <xf numFmtId="165" fontId="47" fillId="12" borderId="9" xfId="0" applyNumberFormat="1" applyFont="1" applyFill="1" applyBorder="1" applyAlignment="1">
      <alignment horizontal="center" vertical="center" wrapText="1"/>
    </xf>
    <xf numFmtId="165" fontId="50" fillId="12" borderId="9" xfId="0" applyNumberFormat="1" applyFont="1" applyFill="1" applyBorder="1" applyAlignment="1">
      <alignment horizontal="center" vertical="center"/>
    </xf>
    <xf numFmtId="165" fontId="62" fillId="12" borderId="34" xfId="0" applyNumberFormat="1" applyFont="1" applyFill="1" applyBorder="1" applyAlignment="1">
      <alignment horizontal="center"/>
    </xf>
    <xf numFmtId="1" fontId="50" fillId="12" borderId="15" xfId="0" applyNumberFormat="1" applyFont="1" applyFill="1" applyBorder="1" applyAlignment="1">
      <alignment vertical="center"/>
    </xf>
    <xf numFmtId="1" fontId="50" fillId="12" borderId="45" xfId="0" applyNumberFormat="1" applyFont="1" applyFill="1" applyBorder="1" applyAlignment="1">
      <alignment vertical="center"/>
    </xf>
    <xf numFmtId="1" fontId="50" fillId="12" borderId="25" xfId="0" applyNumberFormat="1" applyFont="1" applyFill="1" applyBorder="1" applyAlignment="1">
      <alignment vertical="center"/>
    </xf>
    <xf numFmtId="165" fontId="50" fillId="12" borderId="20" xfId="0" applyNumberFormat="1" applyFont="1" applyFill="1" applyBorder="1" applyAlignment="1">
      <alignment horizontal="center" vertical="center"/>
    </xf>
    <xf numFmtId="165" fontId="47" fillId="12" borderId="17" xfId="0" applyNumberFormat="1" applyFont="1" applyFill="1" applyBorder="1" applyAlignment="1">
      <alignment horizontal="center" vertical="center" wrapText="1"/>
    </xf>
    <xf numFmtId="165" fontId="50" fillId="12" borderId="17" xfId="0" applyNumberFormat="1" applyFont="1" applyFill="1" applyBorder="1" applyAlignment="1">
      <alignment horizontal="center" vertical="center"/>
    </xf>
    <xf numFmtId="165" fontId="62" fillId="12" borderId="46" xfId="0" applyNumberFormat="1" applyFont="1" applyFill="1" applyBorder="1" applyAlignment="1">
      <alignment horizontal="center"/>
    </xf>
    <xf numFmtId="1" fontId="50" fillId="12" borderId="2" xfId="0" applyNumberFormat="1" applyFont="1" applyFill="1" applyBorder="1" applyAlignment="1">
      <alignment vertical="center"/>
    </xf>
    <xf numFmtId="1" fontId="50" fillId="12" borderId="1" xfId="0" applyNumberFormat="1" applyFont="1" applyFill="1" applyBorder="1" applyAlignment="1">
      <alignment vertical="center"/>
    </xf>
    <xf numFmtId="165" fontId="47" fillId="12" borderId="4" xfId="0" applyNumberFormat="1" applyFont="1" applyFill="1" applyBorder="1" applyAlignment="1">
      <alignment horizontal="center" vertical="center" wrapText="1"/>
    </xf>
    <xf numFmtId="165" fontId="50" fillId="12" borderId="4" xfId="0" applyNumberFormat="1" applyFont="1" applyFill="1" applyBorder="1" applyAlignment="1">
      <alignment horizontal="center" vertical="center"/>
    </xf>
    <xf numFmtId="165" fontId="62" fillId="12" borderId="36" xfId="0" applyNumberFormat="1" applyFont="1" applyFill="1" applyBorder="1" applyAlignment="1">
      <alignment horizontal="center"/>
    </xf>
    <xf numFmtId="1" fontId="50" fillId="12" borderId="22" xfId="0" applyNumberFormat="1" applyFont="1" applyFill="1" applyBorder="1" applyAlignment="1">
      <alignment vertical="center"/>
    </xf>
    <xf numFmtId="1" fontId="50" fillId="12" borderId="38" xfId="0" applyNumberFormat="1" applyFont="1" applyFill="1" applyBorder="1" applyAlignment="1">
      <alignment vertical="center"/>
    </xf>
    <xf numFmtId="1" fontId="50" fillId="12" borderId="24" xfId="0" applyNumberFormat="1" applyFont="1" applyFill="1" applyBorder="1" applyAlignment="1">
      <alignment vertical="center"/>
    </xf>
    <xf numFmtId="1" fontId="50" fillId="12" borderId="31" xfId="0" applyNumberFormat="1" applyFont="1" applyFill="1" applyBorder="1" applyAlignment="1">
      <alignment vertical="center"/>
    </xf>
    <xf numFmtId="1" fontId="50" fillId="12" borderId="41" xfId="0" applyNumberFormat="1" applyFont="1" applyFill="1" applyBorder="1" applyAlignment="1">
      <alignment vertical="center"/>
    </xf>
    <xf numFmtId="1" fontId="50" fillId="12" borderId="29" xfId="0" applyNumberFormat="1" applyFont="1" applyFill="1" applyBorder="1" applyAlignment="1">
      <alignment vertical="center"/>
    </xf>
    <xf numFmtId="165" fontId="50" fillId="12" borderId="41" xfId="0" applyNumberFormat="1" applyFont="1" applyFill="1" applyBorder="1" applyAlignment="1">
      <alignment horizontal="center" vertical="center"/>
    </xf>
    <xf numFmtId="165" fontId="50" fillId="12" borderId="28" xfId="0" applyNumberFormat="1" applyFont="1" applyFill="1" applyBorder="1" applyAlignment="1">
      <alignment horizontal="center" vertical="center"/>
    </xf>
    <xf numFmtId="165" fontId="62" fillId="12" borderId="42" xfId="0" applyNumberFormat="1" applyFont="1" applyFill="1" applyBorder="1" applyAlignment="1">
      <alignment horizontal="center"/>
    </xf>
    <xf numFmtId="1" fontId="47" fillId="12" borderId="35" xfId="0" applyNumberFormat="1" applyFont="1" applyFill="1" applyBorder="1" applyAlignment="1">
      <alignment horizontal="center" vertical="top"/>
    </xf>
    <xf numFmtId="1" fontId="47" fillId="12" borderId="13" xfId="0" applyNumberFormat="1" applyFont="1" applyFill="1" applyBorder="1" applyAlignment="1">
      <alignment horizontal="center" vertical="top"/>
    </xf>
    <xf numFmtId="1" fontId="47" fillId="12" borderId="11" xfId="0" applyNumberFormat="1" applyFont="1" applyFill="1" applyBorder="1" applyAlignment="1">
      <alignment horizontal="center" vertical="top"/>
    </xf>
    <xf numFmtId="1" fontId="47" fillId="12" borderId="33" xfId="0" applyNumberFormat="1" applyFont="1" applyFill="1" applyBorder="1" applyAlignment="1">
      <alignment horizontal="center" vertical="top"/>
    </xf>
    <xf numFmtId="1" fontId="47" fillId="12" borderId="10" xfId="0" applyNumberFormat="1" applyFont="1" applyFill="1" applyBorder="1" applyAlignment="1">
      <alignment horizontal="center" vertical="top"/>
    </xf>
    <xf numFmtId="1" fontId="47" fillId="12" borderId="34" xfId="0" applyNumberFormat="1" applyFont="1" applyFill="1" applyBorder="1" applyAlignment="1">
      <alignment horizontal="center" vertical="top"/>
    </xf>
    <xf numFmtId="1" fontId="47" fillId="12" borderId="37" xfId="0" applyNumberFormat="1" applyFont="1" applyFill="1" applyBorder="1" applyAlignment="1">
      <alignment horizontal="center" vertical="top"/>
    </xf>
    <xf numFmtId="1" fontId="47" fillId="12" borderId="65" xfId="0" applyNumberFormat="1" applyFont="1" applyFill="1" applyBorder="1" applyAlignment="1">
      <alignment horizontal="center" vertical="top"/>
    </xf>
    <xf numFmtId="1" fontId="47" fillId="12" borderId="72" xfId="0" applyNumberFormat="1" applyFont="1" applyFill="1" applyBorder="1" applyAlignment="1">
      <alignment horizontal="center" vertical="top"/>
    </xf>
    <xf numFmtId="1" fontId="47" fillId="12" borderId="14" xfId="0" applyNumberFormat="1" applyFont="1" applyFill="1" applyBorder="1" applyAlignment="1">
      <alignment horizontal="center" vertical="top"/>
    </xf>
    <xf numFmtId="1" fontId="47" fillId="12" borderId="45" xfId="0" applyNumberFormat="1" applyFont="1" applyFill="1" applyBorder="1" applyAlignment="1">
      <alignment horizontal="center" vertical="top"/>
    </xf>
    <xf numFmtId="1" fontId="47" fillId="12" borderId="25" xfId="0" applyNumberFormat="1" applyFont="1" applyFill="1" applyBorder="1" applyAlignment="1">
      <alignment horizontal="center" vertical="top"/>
    </xf>
    <xf numFmtId="1" fontId="47" fillId="12" borderId="46" xfId="0" applyNumberFormat="1" applyFont="1" applyFill="1" applyBorder="1" applyAlignment="1">
      <alignment horizontal="center" vertical="top"/>
    </xf>
    <xf numFmtId="1" fontId="47" fillId="12" borderId="19" xfId="0" applyNumberFormat="1" applyFont="1" applyFill="1" applyBorder="1" applyAlignment="1">
      <alignment horizontal="center" vertical="top"/>
    </xf>
    <xf numFmtId="1" fontId="47" fillId="12" borderId="18" xfId="0" applyNumberFormat="1" applyFont="1" applyFill="1" applyBorder="1" applyAlignment="1">
      <alignment horizontal="center" vertical="top"/>
    </xf>
    <xf numFmtId="1" fontId="47" fillId="12" borderId="20" xfId="0" applyNumberFormat="1" applyFont="1" applyFill="1" applyBorder="1" applyAlignment="1">
      <alignment horizontal="center" vertical="top"/>
    </xf>
    <xf numFmtId="1" fontId="47" fillId="12" borderId="1" xfId="0" applyNumberFormat="1" applyFont="1" applyFill="1" applyBorder="1" applyAlignment="1">
      <alignment horizontal="center" vertical="top"/>
    </xf>
    <xf numFmtId="1" fontId="47" fillId="12" borderId="36" xfId="0" applyNumberFormat="1" applyFont="1" applyFill="1" applyBorder="1" applyAlignment="1">
      <alignment horizontal="center" vertical="top"/>
    </xf>
    <xf numFmtId="1" fontId="47" fillId="12" borderId="81" xfId="0" applyNumberFormat="1" applyFont="1" applyFill="1" applyBorder="1" applyAlignment="1">
      <alignment horizontal="center" vertical="top"/>
    </xf>
    <xf numFmtId="1" fontId="47" fillId="12" borderId="71" xfId="0" applyNumberFormat="1" applyFont="1" applyFill="1" applyBorder="1" applyAlignment="1">
      <alignment horizontal="center" vertical="top"/>
    </xf>
    <xf numFmtId="1" fontId="47" fillId="12" borderId="21" xfId="0" applyNumberFormat="1" applyFont="1" applyFill="1" applyBorder="1" applyAlignment="1">
      <alignment horizontal="center" vertical="top"/>
    </xf>
    <xf numFmtId="1" fontId="47" fillId="12" borderId="70" xfId="0" applyNumberFormat="1" applyFont="1" applyFill="1" applyBorder="1" applyAlignment="1">
      <alignment horizontal="center" vertical="top"/>
    </xf>
    <xf numFmtId="1" fontId="47" fillId="12" borderId="32" xfId="0" applyNumberFormat="1" applyFont="1" applyFill="1" applyBorder="1" applyAlignment="1">
      <alignment horizontal="center" vertical="top"/>
    </xf>
    <xf numFmtId="1" fontId="47" fillId="12" borderId="30" xfId="0" applyNumberFormat="1" applyFont="1" applyFill="1" applyBorder="1" applyAlignment="1">
      <alignment horizontal="center" vertical="top"/>
    </xf>
    <xf numFmtId="1" fontId="47" fillId="12" borderId="41" xfId="0" applyNumberFormat="1" applyFont="1" applyFill="1" applyBorder="1" applyAlignment="1">
      <alignment horizontal="center" vertical="top"/>
    </xf>
    <xf numFmtId="1" fontId="47" fillId="12" borderId="29" xfId="0" applyNumberFormat="1" applyFont="1" applyFill="1" applyBorder="1" applyAlignment="1">
      <alignment horizontal="center" vertical="top"/>
    </xf>
    <xf numFmtId="1" fontId="47" fillId="12" borderId="42" xfId="0" applyNumberFormat="1" applyFont="1" applyFill="1" applyBorder="1" applyAlignment="1">
      <alignment horizontal="center" vertical="top"/>
    </xf>
    <xf numFmtId="10" fontId="50" fillId="12" borderId="63" xfId="0" applyNumberFormat="1" applyFont="1" applyFill="1" applyBorder="1" applyAlignment="1">
      <alignment horizontal="center" vertical="center"/>
    </xf>
    <xf numFmtId="165" fontId="50" fillId="12" borderId="46" xfId="0" applyNumberFormat="1" applyFont="1" applyFill="1" applyBorder="1" applyAlignment="1">
      <alignment horizontal="center" vertical="center"/>
    </xf>
    <xf numFmtId="165" fontId="50" fillId="12" borderId="36" xfId="0" applyNumberFormat="1" applyFont="1" applyFill="1" applyBorder="1" applyAlignment="1">
      <alignment horizontal="center" vertical="center"/>
    </xf>
    <xf numFmtId="165" fontId="50" fillId="12" borderId="42" xfId="0" applyNumberFormat="1" applyFont="1" applyFill="1" applyBorder="1" applyAlignment="1">
      <alignment horizontal="center" vertical="center"/>
    </xf>
    <xf numFmtId="165" fontId="50" fillId="12" borderId="34" xfId="0" applyNumberFormat="1" applyFont="1" applyFill="1" applyBorder="1" applyAlignment="1">
      <alignment horizontal="center" vertical="center"/>
    </xf>
    <xf numFmtId="165" fontId="50" fillId="12" borderId="40" xfId="0" applyNumberFormat="1" applyFont="1" applyFill="1" applyBorder="1" applyAlignment="1">
      <alignment horizontal="center" vertical="center"/>
    </xf>
    <xf numFmtId="1" fontId="50" fillId="12" borderId="35" xfId="0" applyNumberFormat="1" applyFont="1" applyFill="1" applyBorder="1" applyAlignment="1">
      <alignment horizontal="center" vertical="center" wrapText="1"/>
    </xf>
    <xf numFmtId="1" fontId="50" fillId="12" borderId="12" xfId="0" applyNumberFormat="1" applyFont="1" applyFill="1" applyBorder="1" applyAlignment="1">
      <alignment horizontal="center" vertical="center" wrapText="1"/>
    </xf>
    <xf numFmtId="1" fontId="50" fillId="12" borderId="9" xfId="0" applyNumberFormat="1" applyFont="1" applyFill="1" applyBorder="1" applyAlignment="1">
      <alignment horizontal="center" vertical="center" wrapText="1"/>
    </xf>
    <xf numFmtId="1" fontId="82" fillId="12" borderId="13" xfId="0" applyNumberFormat="1" applyFont="1" applyFill="1" applyBorder="1" applyAlignment="1">
      <alignment horizontal="center" vertical="center" wrapText="1"/>
    </xf>
    <xf numFmtId="1" fontId="79" fillId="12" borderId="19" xfId="0" applyNumberFormat="1" applyFont="1" applyFill="1" applyBorder="1" applyAlignment="1">
      <alignment horizontal="center" vertical="center"/>
    </xf>
    <xf numFmtId="1" fontId="64" fillId="12" borderId="2" xfId="0" applyNumberFormat="1" applyFont="1" applyFill="1" applyBorder="1" applyAlignment="1">
      <alignment horizontal="center" vertical="center"/>
    </xf>
    <xf numFmtId="1" fontId="64" fillId="12" borderId="20" xfId="0" applyNumberFormat="1" applyFont="1" applyFill="1" applyBorder="1" applyAlignment="1">
      <alignment horizontal="center" vertical="center"/>
    </xf>
    <xf numFmtId="1" fontId="64" fillId="12" borderId="4" xfId="0" applyNumberFormat="1" applyFont="1" applyFill="1" applyBorder="1" applyAlignment="1">
      <alignment horizontal="center" vertical="center"/>
    </xf>
    <xf numFmtId="1" fontId="64" fillId="12" borderId="36" xfId="0" applyNumberFormat="1" applyFont="1" applyFill="1" applyBorder="1" applyAlignment="1">
      <alignment horizontal="center" vertical="center"/>
    </xf>
    <xf numFmtId="1" fontId="83" fillId="12" borderId="19" xfId="0" applyNumberFormat="1" applyFont="1" applyFill="1" applyBorder="1"/>
    <xf numFmtId="1" fontId="64" fillId="12" borderId="71" xfId="0" applyNumberFormat="1" applyFont="1" applyFill="1" applyBorder="1" applyAlignment="1">
      <alignment horizontal="center" vertical="center"/>
    </xf>
    <xf numFmtId="1" fontId="64" fillId="12" borderId="22" xfId="0" applyNumberFormat="1" applyFont="1" applyFill="1" applyBorder="1" applyAlignment="1">
      <alignment horizontal="center" vertical="center"/>
    </xf>
    <xf numFmtId="1" fontId="64" fillId="12" borderId="38" xfId="0" applyNumberFormat="1" applyFont="1" applyFill="1" applyBorder="1" applyAlignment="1">
      <alignment horizontal="center" vertical="center"/>
    </xf>
    <xf numFmtId="1" fontId="64" fillId="12" borderId="39" xfId="0" applyNumberFormat="1" applyFont="1" applyFill="1" applyBorder="1" applyAlignment="1">
      <alignment horizontal="center" vertical="center"/>
    </xf>
    <xf numFmtId="1" fontId="64" fillId="12" borderId="40" xfId="0" applyNumberFormat="1" applyFont="1" applyFill="1" applyBorder="1" applyAlignment="1">
      <alignment horizontal="center" vertical="center"/>
    </xf>
    <xf numFmtId="1" fontId="83" fillId="12" borderId="81" xfId="0" applyNumberFormat="1" applyFont="1" applyFill="1" applyBorder="1"/>
    <xf numFmtId="1" fontId="64" fillId="12" borderId="31" xfId="0" applyNumberFormat="1" applyFont="1" applyFill="1" applyBorder="1" applyAlignment="1">
      <alignment horizontal="center" vertical="center"/>
    </xf>
    <xf numFmtId="1" fontId="64" fillId="12" borderId="41" xfId="0" applyNumberFormat="1" applyFont="1" applyFill="1" applyBorder="1" applyAlignment="1">
      <alignment horizontal="center" vertical="center"/>
    </xf>
    <xf numFmtId="1" fontId="64" fillId="12" borderId="28" xfId="0" applyNumberFormat="1" applyFont="1" applyFill="1" applyBorder="1" applyAlignment="1">
      <alignment horizontal="center" vertical="center"/>
    </xf>
    <xf numFmtId="1" fontId="64" fillId="12" borderId="42" xfId="0" applyNumberFormat="1" applyFont="1" applyFill="1" applyBorder="1" applyAlignment="1">
      <alignment horizontal="center" vertical="center"/>
    </xf>
    <xf numFmtId="1" fontId="83" fillId="12" borderId="32" xfId="0" applyNumberFormat="1" applyFont="1" applyFill="1" applyBorder="1"/>
    <xf numFmtId="14" fontId="47" fillId="12" borderId="9" xfId="0" applyNumberFormat="1" applyFont="1" applyFill="1" applyBorder="1" applyAlignment="1">
      <alignment horizontal="left" vertical="top" wrapText="1"/>
    </xf>
    <xf numFmtId="14" fontId="47" fillId="12" borderId="4" xfId="0" applyNumberFormat="1" applyFont="1" applyFill="1" applyBorder="1" applyAlignment="1">
      <alignment horizontal="left" vertical="top" wrapText="1"/>
    </xf>
    <xf numFmtId="14" fontId="47" fillId="12" borderId="44" xfId="0" applyNumberFormat="1" applyFont="1" applyFill="1" applyBorder="1" applyAlignment="1">
      <alignment horizontal="left" vertical="top" wrapText="1"/>
    </xf>
    <xf numFmtId="14" fontId="47" fillId="12" borderId="36" xfId="0" applyNumberFormat="1" applyFont="1" applyFill="1" applyBorder="1" applyAlignment="1">
      <alignment horizontal="left" vertical="top" wrapText="1"/>
    </xf>
    <xf numFmtId="14" fontId="47" fillId="12" borderId="3" xfId="0" applyNumberFormat="1" applyFont="1" applyFill="1" applyBorder="1" applyAlignment="1">
      <alignment horizontal="left" vertical="top" wrapText="1"/>
    </xf>
    <xf numFmtId="14" fontId="47" fillId="12" borderId="28" xfId="0" applyNumberFormat="1" applyFont="1" applyFill="1" applyBorder="1" applyAlignment="1">
      <alignment horizontal="left" vertical="top" wrapText="1"/>
    </xf>
    <xf numFmtId="14" fontId="47" fillId="12" borderId="40" xfId="0" applyNumberFormat="1" applyFont="1" applyFill="1" applyBorder="1" applyAlignment="1">
      <alignment horizontal="left" vertical="top" wrapText="1"/>
    </xf>
    <xf numFmtId="16" fontId="50" fillId="12" borderId="31" xfId="0" applyNumberFormat="1" applyFont="1" applyFill="1" applyBorder="1" applyAlignment="1">
      <alignment horizontal="center" vertical="center"/>
    </xf>
    <xf numFmtId="0" fontId="52" fillId="0" borderId="48" xfId="0" applyFont="1" applyFill="1" applyBorder="1" applyAlignment="1" applyProtection="1">
      <alignment horizontal="center" vertical="center" wrapText="1"/>
    </xf>
    <xf numFmtId="0" fontId="52" fillId="0" borderId="50" xfId="0" applyFont="1" applyFill="1" applyBorder="1" applyAlignment="1" applyProtection="1">
      <alignment horizontal="center" vertical="center" wrapText="1"/>
    </xf>
    <xf numFmtId="1" fontId="52" fillId="0" borderId="34" xfId="0" applyNumberFormat="1" applyFont="1" applyFill="1" applyBorder="1" applyAlignment="1">
      <alignment horizontal="center" vertical="center" wrapText="1"/>
    </xf>
    <xf numFmtId="1" fontId="52" fillId="0" borderId="43" xfId="0" applyNumberFormat="1" applyFont="1" applyFill="1" applyBorder="1" applyAlignment="1">
      <alignment horizontal="center" vertical="center" wrapText="1"/>
    </xf>
    <xf numFmtId="1" fontId="52" fillId="0" borderId="40" xfId="0" applyNumberFormat="1" applyFont="1" applyFill="1" applyBorder="1" applyAlignment="1">
      <alignment horizontal="center" vertical="center" wrapText="1"/>
    </xf>
    <xf numFmtId="0" fontId="49" fillId="0" borderId="18" xfId="0" applyFont="1" applyBorder="1" applyAlignment="1">
      <alignment horizontal="left"/>
    </xf>
    <xf numFmtId="0" fontId="49" fillId="0" borderId="2" xfId="0" applyFont="1" applyBorder="1" applyAlignment="1">
      <alignment horizontal="left"/>
    </xf>
    <xf numFmtId="0" fontId="50" fillId="14" borderId="20" xfId="0" applyNumberFormat="1" applyFont="1" applyFill="1" applyBorder="1" applyAlignment="1">
      <alignment horizontal="left" vertical="top"/>
    </xf>
    <xf numFmtId="0" fontId="50" fillId="14" borderId="4" xfId="0" applyNumberFormat="1" applyFont="1" applyFill="1" applyBorder="1" applyAlignment="1">
      <alignment horizontal="left" vertical="top"/>
    </xf>
    <xf numFmtId="0" fontId="69" fillId="14" borderId="20" xfId="0" applyFont="1" applyFill="1" applyBorder="1" applyAlignment="1">
      <alignment horizontal="center" vertical="top" wrapText="1"/>
    </xf>
    <xf numFmtId="0" fontId="69" fillId="14" borderId="4" xfId="0" applyFont="1" applyFill="1" applyBorder="1" applyAlignment="1">
      <alignment horizontal="center" vertical="top" wrapText="1"/>
    </xf>
    <xf numFmtId="0" fontId="69" fillId="14" borderId="1" xfId="0" applyFont="1" applyFill="1" applyBorder="1" applyAlignment="1">
      <alignment horizontal="center" vertical="top" wrapText="1"/>
    </xf>
    <xf numFmtId="2" fontId="50" fillId="14" borderId="18" xfId="0" applyNumberFormat="1" applyFont="1" applyFill="1" applyBorder="1" applyAlignment="1">
      <alignment horizontal="left" vertical="center"/>
    </xf>
    <xf numFmtId="2" fontId="50" fillId="14" borderId="2" xfId="0" applyNumberFormat="1" applyFont="1" applyFill="1" applyBorder="1" applyAlignment="1">
      <alignment horizontal="left" vertical="center"/>
    </xf>
    <xf numFmtId="2" fontId="50" fillId="14" borderId="19" xfId="0" applyNumberFormat="1" applyFont="1" applyFill="1" applyBorder="1" applyAlignment="1">
      <alignment horizontal="left" vertical="center"/>
    </xf>
    <xf numFmtId="0" fontId="59" fillId="12" borderId="0" xfId="0" applyFont="1" applyFill="1" applyBorder="1" applyAlignment="1">
      <alignment horizontal="center"/>
    </xf>
    <xf numFmtId="0" fontId="49" fillId="0" borderId="33" xfId="0" applyFont="1" applyFill="1" applyBorder="1" applyAlignment="1">
      <alignment vertical="center"/>
    </xf>
    <xf numFmtId="0" fontId="49" fillId="0" borderId="9" xfId="0" applyFont="1" applyFill="1" applyBorder="1" applyAlignment="1">
      <alignment vertical="center"/>
    </xf>
    <xf numFmtId="0" fontId="49" fillId="0" borderId="10" xfId="0" applyFont="1" applyFill="1" applyBorder="1" applyAlignment="1">
      <alignment vertical="center"/>
    </xf>
    <xf numFmtId="0" fontId="49" fillId="0" borderId="20" xfId="0" applyFont="1" applyFill="1" applyBorder="1" applyAlignment="1">
      <alignment horizontal="left" vertical="center"/>
    </xf>
    <xf numFmtId="0" fontId="49" fillId="0" borderId="4" xfId="0" applyFont="1" applyFill="1" applyBorder="1" applyAlignment="1">
      <alignment horizontal="left" vertical="center"/>
    </xf>
    <xf numFmtId="0" fontId="49" fillId="0" borderId="1" xfId="0" applyFont="1" applyFill="1" applyBorder="1" applyAlignment="1">
      <alignment horizontal="left" vertical="center"/>
    </xf>
    <xf numFmtId="0" fontId="49" fillId="0" borderId="41" xfId="0" applyFont="1" applyFill="1" applyBorder="1" applyAlignment="1">
      <alignment horizontal="left" vertical="center"/>
    </xf>
    <xf numFmtId="0" fontId="49" fillId="0" borderId="28" xfId="0" applyFont="1" applyFill="1" applyBorder="1" applyAlignment="1">
      <alignment horizontal="left" vertical="center"/>
    </xf>
    <xf numFmtId="0" fontId="49" fillId="0" borderId="29" xfId="0" applyFont="1" applyFill="1" applyBorder="1" applyAlignment="1">
      <alignment horizontal="left" vertical="center"/>
    </xf>
    <xf numFmtId="0" fontId="48" fillId="12" borderId="0" xfId="1" applyFont="1" applyFill="1" applyBorder="1" applyAlignment="1">
      <alignment horizontal="center" vertical="center"/>
    </xf>
    <xf numFmtId="0" fontId="56" fillId="12" borderId="0" xfId="2" applyFont="1" applyFill="1" applyAlignment="1">
      <alignment horizontal="center" vertical="center"/>
    </xf>
    <xf numFmtId="0" fontId="50" fillId="14" borderId="20" xfId="0" applyNumberFormat="1" applyFont="1" applyFill="1" applyBorder="1" applyAlignment="1">
      <alignment vertical="top"/>
    </xf>
    <xf numFmtId="0" fontId="50" fillId="14" borderId="4" xfId="0" applyNumberFormat="1" applyFont="1" applyFill="1" applyBorder="1" applyAlignment="1">
      <alignment vertical="top"/>
    </xf>
    <xf numFmtId="0" fontId="50" fillId="14" borderId="1" xfId="0" applyNumberFormat="1" applyFont="1" applyFill="1" applyBorder="1" applyAlignment="1">
      <alignment vertical="top"/>
    </xf>
    <xf numFmtId="1" fontId="47" fillId="12" borderId="7" xfId="0" applyNumberFormat="1" applyFont="1" applyFill="1" applyBorder="1" applyAlignment="1">
      <alignment horizontal="center" vertical="center"/>
    </xf>
    <xf numFmtId="1" fontId="47" fillId="12" borderId="73" xfId="0" applyNumberFormat="1" applyFont="1" applyFill="1" applyBorder="1" applyAlignment="1">
      <alignment horizontal="center" vertical="center"/>
    </xf>
    <xf numFmtId="1" fontId="47" fillId="12" borderId="6" xfId="0" applyNumberFormat="1" applyFont="1" applyFill="1" applyBorder="1" applyAlignment="1">
      <alignment horizontal="center" vertical="center"/>
    </xf>
    <xf numFmtId="1" fontId="47" fillId="12" borderId="27" xfId="0" applyNumberFormat="1" applyFont="1" applyFill="1" applyBorder="1" applyAlignment="1">
      <alignment horizontal="center" vertical="center"/>
    </xf>
    <xf numFmtId="1" fontId="47" fillId="12" borderId="72" xfId="0" applyNumberFormat="1" applyFont="1" applyFill="1" applyBorder="1" applyAlignment="1">
      <alignment horizontal="center" vertical="center"/>
    </xf>
    <xf numFmtId="1" fontId="47" fillId="12" borderId="70" xfId="0" applyNumberFormat="1" applyFont="1" applyFill="1" applyBorder="1" applyAlignment="1">
      <alignment horizontal="center" vertical="center"/>
    </xf>
    <xf numFmtId="0" fontId="49" fillId="0" borderId="40" xfId="0" applyFont="1" applyFill="1" applyBorder="1" applyAlignment="1">
      <alignment horizontal="center" vertical="center" wrapText="1"/>
    </xf>
    <xf numFmtId="0" fontId="49" fillId="0" borderId="43" xfId="0" applyFont="1" applyFill="1" applyBorder="1" applyAlignment="1">
      <alignment horizontal="center" vertical="center" wrapText="1"/>
    </xf>
    <xf numFmtId="0" fontId="49" fillId="0" borderId="36" xfId="0" applyFont="1" applyBorder="1" applyAlignment="1">
      <alignment horizontal="center" vertical="center" wrapText="1"/>
    </xf>
    <xf numFmtId="0" fontId="49" fillId="0" borderId="40" xfId="0" applyFont="1" applyBorder="1" applyAlignment="1">
      <alignment horizontal="center" vertical="center" wrapText="1"/>
    </xf>
    <xf numFmtId="0" fontId="49" fillId="0" borderId="20" xfId="0" applyFont="1" applyBorder="1" applyAlignment="1">
      <alignment horizontal="center" vertical="center" wrapText="1"/>
    </xf>
    <xf numFmtId="0" fontId="49" fillId="0" borderId="38" xfId="0" applyFont="1" applyBorder="1" applyAlignment="1">
      <alignment horizontal="center" vertical="center" wrapText="1"/>
    </xf>
    <xf numFmtId="0" fontId="49" fillId="0" borderId="6" xfId="0" applyFont="1" applyBorder="1" applyAlignment="1">
      <alignment horizontal="center" vertical="center" wrapText="1"/>
    </xf>
    <xf numFmtId="0" fontId="49" fillId="0" borderId="0" xfId="0" applyFont="1" applyBorder="1" applyAlignment="1">
      <alignment horizontal="center" vertical="center" wrapText="1"/>
    </xf>
    <xf numFmtId="0" fontId="49" fillId="0" borderId="48" xfId="0" applyFont="1" applyBorder="1" applyAlignment="1">
      <alignment horizontal="center" vertical="center" wrapText="1"/>
    </xf>
    <xf numFmtId="0" fontId="49" fillId="0" borderId="50" xfId="0" applyFont="1" applyBorder="1" applyAlignment="1">
      <alignment horizontal="center" vertical="center" wrapText="1"/>
    </xf>
    <xf numFmtId="0" fontId="49" fillId="0" borderId="4" xfId="0" applyFont="1" applyBorder="1" applyAlignment="1">
      <alignment horizontal="center" vertical="center" wrapText="1"/>
    </xf>
    <xf numFmtId="0" fontId="49" fillId="0" borderId="39" xfId="0" applyFont="1" applyBorder="1" applyAlignment="1">
      <alignment horizontal="center" vertical="center" wrapText="1"/>
    </xf>
    <xf numFmtId="0" fontId="52" fillId="0" borderId="48" xfId="0" applyFont="1" applyBorder="1" applyAlignment="1">
      <alignment horizontal="center" vertical="center" wrapText="1"/>
    </xf>
    <xf numFmtId="0" fontId="52" fillId="0" borderId="50" xfId="0" applyFont="1" applyBorder="1" applyAlignment="1">
      <alignment horizontal="center" vertical="center" wrapText="1"/>
    </xf>
    <xf numFmtId="0" fontId="50" fillId="14" borderId="5" xfId="0" applyNumberFormat="1" applyFont="1" applyFill="1" applyBorder="1" applyAlignment="1">
      <alignment horizontal="left" vertical="top" wrapText="1" shrinkToFit="1"/>
    </xf>
    <xf numFmtId="0" fontId="50" fillId="14" borderId="6" xfId="0" applyNumberFormat="1" applyFont="1" applyFill="1" applyBorder="1" applyAlignment="1">
      <alignment horizontal="left" vertical="top" wrapText="1" shrinkToFit="1"/>
    </xf>
    <xf numFmtId="0" fontId="50" fillId="14" borderId="54" xfId="0" applyNumberFormat="1" applyFont="1" applyFill="1" applyBorder="1" applyAlignment="1">
      <alignment horizontal="left" vertical="top" wrapText="1" shrinkToFit="1"/>
    </xf>
    <xf numFmtId="0" fontId="50" fillId="14" borderId="55" xfId="0" applyNumberFormat="1" applyFont="1" applyFill="1" applyBorder="1" applyAlignment="1">
      <alignment horizontal="left" vertical="top" wrapText="1" shrinkToFit="1"/>
    </xf>
    <xf numFmtId="0" fontId="50" fillId="14" borderId="0" xfId="0" applyNumberFormat="1" applyFont="1" applyFill="1" applyBorder="1" applyAlignment="1">
      <alignment horizontal="left" vertical="top" wrapText="1" shrinkToFit="1"/>
    </xf>
    <xf numFmtId="0" fontId="50" fillId="14" borderId="56" xfId="0" applyNumberFormat="1" applyFont="1" applyFill="1" applyBorder="1" applyAlignment="1">
      <alignment horizontal="left" vertical="top" wrapText="1" shrinkToFit="1"/>
    </xf>
    <xf numFmtId="0" fontId="50" fillId="14" borderId="26" xfId="0" applyNumberFormat="1" applyFont="1" applyFill="1" applyBorder="1" applyAlignment="1">
      <alignment horizontal="left" vertical="top" wrapText="1" shrinkToFit="1"/>
    </xf>
    <xf numFmtId="0" fontId="50" fillId="14" borderId="27" xfId="0" applyNumberFormat="1" applyFont="1" applyFill="1" applyBorder="1" applyAlignment="1">
      <alignment horizontal="left" vertical="top" wrapText="1" shrinkToFit="1"/>
    </xf>
    <xf numFmtId="0" fontId="50" fillId="14" borderId="57" xfId="0" applyNumberFormat="1" applyFont="1" applyFill="1" applyBorder="1" applyAlignment="1">
      <alignment horizontal="left" vertical="top" wrapText="1" shrinkToFit="1"/>
    </xf>
    <xf numFmtId="49" fontId="50" fillId="14" borderId="20" xfId="0" applyNumberFormat="1" applyFont="1" applyFill="1" applyBorder="1" applyAlignment="1">
      <alignment horizontal="left" vertical="top"/>
    </xf>
    <xf numFmtId="49" fontId="50" fillId="14" borderId="4" xfId="0" applyNumberFormat="1" applyFont="1" applyFill="1" applyBorder="1" applyAlignment="1">
      <alignment horizontal="left" vertical="top"/>
    </xf>
    <xf numFmtId="49" fontId="50" fillId="14" borderId="36" xfId="0" applyNumberFormat="1" applyFont="1" applyFill="1" applyBorder="1" applyAlignment="1">
      <alignment horizontal="left" vertical="top"/>
    </xf>
    <xf numFmtId="0" fontId="49" fillId="0" borderId="21" xfId="0" applyFont="1" applyBorder="1" applyAlignment="1">
      <alignment horizontal="center" vertical="center" wrapText="1"/>
    </xf>
    <xf numFmtId="0" fontId="49" fillId="0" borderId="22" xfId="0" applyFont="1" applyBorder="1" applyAlignment="1">
      <alignment horizontal="center" vertical="center" wrapText="1"/>
    </xf>
    <xf numFmtId="0" fontId="49" fillId="0" borderId="26" xfId="0" applyFont="1" applyBorder="1" applyAlignment="1">
      <alignment horizontal="center" vertical="center" wrapText="1"/>
    </xf>
    <xf numFmtId="0" fontId="49" fillId="0" borderId="27" xfId="0" applyFont="1" applyBorder="1" applyAlignment="1">
      <alignment horizontal="center" vertical="center" wrapText="1"/>
    </xf>
    <xf numFmtId="0" fontId="50" fillId="14" borderId="20" xfId="0" applyNumberFormat="1" applyFont="1" applyFill="1" applyBorder="1" applyAlignment="1">
      <alignment horizontal="left" vertical="top" wrapText="1"/>
    </xf>
    <xf numFmtId="0" fontId="50" fillId="14" borderId="4" xfId="0" applyNumberFormat="1" applyFont="1" applyFill="1" applyBorder="1" applyAlignment="1">
      <alignment horizontal="left" vertical="top" wrapText="1"/>
    </xf>
    <xf numFmtId="0" fontId="50" fillId="14" borderId="36" xfId="0" applyNumberFormat="1" applyFont="1" applyFill="1" applyBorder="1" applyAlignment="1">
      <alignment horizontal="left" vertical="top" wrapText="1"/>
    </xf>
    <xf numFmtId="0" fontId="49" fillId="0" borderId="10" xfId="0" applyFont="1" applyBorder="1" applyAlignment="1">
      <alignment horizontal="center" vertical="center" wrapText="1"/>
    </xf>
    <xf numFmtId="0" fontId="49" fillId="0" borderId="1" xfId="0" applyFont="1" applyBorder="1" applyAlignment="1">
      <alignment horizontal="center" vertical="center" wrapText="1"/>
    </xf>
    <xf numFmtId="0" fontId="65" fillId="14" borderId="20" xfId="6" applyNumberFormat="1" applyFont="1" applyFill="1" applyBorder="1" applyAlignment="1">
      <alignment horizontal="left" vertical="top" wrapText="1"/>
    </xf>
    <xf numFmtId="0" fontId="65" fillId="14" borderId="4" xfId="6" applyNumberFormat="1" applyFont="1" applyFill="1" applyBorder="1" applyAlignment="1">
      <alignment horizontal="left" vertical="top" wrapText="1"/>
    </xf>
    <xf numFmtId="0" fontId="65" fillId="14" borderId="36" xfId="6" applyNumberFormat="1" applyFont="1" applyFill="1" applyBorder="1" applyAlignment="1">
      <alignment horizontal="left" vertical="top" wrapText="1"/>
    </xf>
    <xf numFmtId="0" fontId="49" fillId="12" borderId="27" xfId="0" applyFont="1" applyFill="1" applyBorder="1" applyAlignment="1">
      <alignment horizontal="center" vertical="center"/>
    </xf>
    <xf numFmtId="0" fontId="47" fillId="14" borderId="5" xfId="0" applyNumberFormat="1" applyFont="1" applyFill="1" applyBorder="1" applyAlignment="1">
      <alignment horizontal="left" vertical="top" wrapText="1"/>
    </xf>
    <xf numFmtId="0" fontId="47" fillId="14" borderId="6" xfId="0" applyNumberFormat="1" applyFont="1" applyFill="1" applyBorder="1" applyAlignment="1">
      <alignment horizontal="left" vertical="top" wrapText="1"/>
    </xf>
    <xf numFmtId="0" fontId="47" fillId="14" borderId="54" xfId="0" applyNumberFormat="1" applyFont="1" applyFill="1" applyBorder="1" applyAlignment="1">
      <alignment horizontal="left" vertical="top" wrapText="1"/>
    </xf>
    <xf numFmtId="0" fontId="47" fillId="14" borderId="55" xfId="0" applyNumberFormat="1" applyFont="1" applyFill="1" applyBorder="1" applyAlignment="1">
      <alignment horizontal="left" vertical="top" wrapText="1"/>
    </xf>
    <xf numFmtId="0" fontId="47" fillId="14" borderId="0" xfId="0" applyNumberFormat="1" applyFont="1" applyFill="1" applyBorder="1" applyAlignment="1">
      <alignment horizontal="left" vertical="top" wrapText="1"/>
    </xf>
    <xf numFmtId="0" fontId="47" fillId="14" borderId="56" xfId="0" applyNumberFormat="1" applyFont="1" applyFill="1" applyBorder="1" applyAlignment="1">
      <alignment horizontal="left" vertical="top" wrapText="1"/>
    </xf>
    <xf numFmtId="0" fontId="47" fillId="14" borderId="26" xfId="0" applyNumberFormat="1" applyFont="1" applyFill="1" applyBorder="1" applyAlignment="1">
      <alignment horizontal="left" vertical="top" wrapText="1"/>
    </xf>
    <xf numFmtId="0" fontId="47" fillId="14" borderId="27" xfId="0" applyNumberFormat="1" applyFont="1" applyFill="1" applyBorder="1" applyAlignment="1">
      <alignment horizontal="left" vertical="top" wrapText="1"/>
    </xf>
    <xf numFmtId="0" fontId="47" fillId="14" borderId="57" xfId="0" applyNumberFormat="1" applyFont="1" applyFill="1" applyBorder="1" applyAlignment="1">
      <alignment horizontal="left" vertical="top" wrapText="1"/>
    </xf>
    <xf numFmtId="0" fontId="49" fillId="0" borderId="35" xfId="0" applyFont="1" applyBorder="1" applyAlignment="1">
      <alignment horizontal="center" vertical="center" wrapText="1"/>
    </xf>
    <xf numFmtId="0" fontId="49" fillId="0" borderId="70" xfId="0" applyFont="1" applyBorder="1" applyAlignment="1">
      <alignment horizontal="center" vertical="center" wrapText="1"/>
    </xf>
    <xf numFmtId="2" fontId="50" fillId="12" borderId="16" xfId="0" applyNumberFormat="1" applyFont="1" applyFill="1" applyBorder="1" applyAlignment="1">
      <alignment horizontal="center" vertical="top"/>
    </xf>
    <xf numFmtId="2" fontId="50" fillId="12" borderId="25" xfId="0" applyNumberFormat="1" applyFont="1" applyFill="1" applyBorder="1" applyAlignment="1">
      <alignment horizontal="center" vertical="top"/>
    </xf>
    <xf numFmtId="1" fontId="50" fillId="12" borderId="18" xfId="0" applyNumberFormat="1" applyFont="1" applyFill="1" applyBorder="1" applyAlignment="1">
      <alignment horizontal="center" vertical="top"/>
    </xf>
    <xf numFmtId="1" fontId="50" fillId="12" borderId="19" xfId="0" applyNumberFormat="1" applyFont="1" applyFill="1" applyBorder="1" applyAlignment="1">
      <alignment horizontal="center" vertical="top"/>
    </xf>
    <xf numFmtId="2" fontId="50" fillId="12" borderId="44" xfId="0" applyNumberFormat="1" applyFont="1" applyFill="1" applyBorder="1" applyAlignment="1">
      <alignment horizontal="center" vertical="top"/>
    </xf>
    <xf numFmtId="2" fontId="50" fillId="12" borderId="29" xfId="0" applyNumberFormat="1" applyFont="1" applyFill="1" applyBorder="1" applyAlignment="1">
      <alignment horizontal="center" vertical="top"/>
    </xf>
    <xf numFmtId="0" fontId="49" fillId="0" borderId="53" xfId="0" applyFont="1" applyBorder="1" applyAlignment="1">
      <alignment horizontal="center" vertical="center" wrapText="1"/>
    </xf>
    <xf numFmtId="0" fontId="49" fillId="0" borderId="5" xfId="0" applyFont="1" applyBorder="1" applyAlignment="1">
      <alignment horizontal="center" vertical="center" wrapText="1"/>
    </xf>
    <xf numFmtId="0" fontId="49" fillId="0" borderId="55" xfId="0" applyFont="1" applyBorder="1" applyAlignment="1">
      <alignment horizontal="center" vertical="center" wrapText="1"/>
    </xf>
    <xf numFmtId="2" fontId="50" fillId="12" borderId="18" xfId="0" applyNumberFormat="1" applyFont="1" applyFill="1" applyBorder="1" applyAlignment="1">
      <alignment horizontal="center" vertical="top"/>
    </xf>
    <xf numFmtId="2" fontId="50" fillId="12" borderId="19" xfId="0" applyNumberFormat="1" applyFont="1" applyFill="1" applyBorder="1" applyAlignment="1">
      <alignment horizontal="center" vertical="top"/>
    </xf>
    <xf numFmtId="0" fontId="50" fillId="14" borderId="5" xfId="0" applyNumberFormat="1" applyFont="1" applyFill="1" applyBorder="1" applyAlignment="1">
      <alignment horizontal="left" vertical="top" wrapText="1"/>
    </xf>
    <xf numFmtId="0" fontId="50" fillId="14" borderId="6" xfId="0" applyNumberFormat="1" applyFont="1" applyFill="1" applyBorder="1" applyAlignment="1">
      <alignment horizontal="left" vertical="top" wrapText="1"/>
    </xf>
    <xf numFmtId="0" fontId="50" fillId="14" borderId="54" xfId="0" applyNumberFormat="1" applyFont="1" applyFill="1" applyBorder="1" applyAlignment="1">
      <alignment horizontal="left" vertical="top" wrapText="1"/>
    </xf>
    <xf numFmtId="0" fontId="50" fillId="14" borderId="55" xfId="0" applyNumberFormat="1" applyFont="1" applyFill="1" applyBorder="1" applyAlignment="1">
      <alignment horizontal="left" vertical="top" wrapText="1"/>
    </xf>
    <xf numFmtId="0" fontId="50" fillId="14" borderId="0" xfId="0" applyNumberFormat="1" applyFont="1" applyFill="1" applyBorder="1" applyAlignment="1">
      <alignment horizontal="left" vertical="top" wrapText="1"/>
    </xf>
    <xf numFmtId="0" fontId="50" fillId="14" borderId="56" xfId="0" applyNumberFormat="1" applyFont="1" applyFill="1" applyBorder="1" applyAlignment="1">
      <alignment horizontal="left" vertical="top" wrapText="1"/>
    </xf>
    <xf numFmtId="0" fontId="50" fillId="14" borderId="26" xfId="0" applyNumberFormat="1" applyFont="1" applyFill="1" applyBorder="1" applyAlignment="1">
      <alignment horizontal="left" vertical="top" wrapText="1"/>
    </xf>
    <xf numFmtId="0" fontId="50" fillId="14" borderId="27" xfId="0" applyNumberFormat="1" applyFont="1" applyFill="1" applyBorder="1" applyAlignment="1">
      <alignment horizontal="left" vertical="top" wrapText="1"/>
    </xf>
    <xf numFmtId="0" fontId="50" fillId="14" borderId="57" xfId="0" applyNumberFormat="1" applyFont="1" applyFill="1" applyBorder="1" applyAlignment="1">
      <alignment horizontal="left" vertical="top" wrapText="1"/>
    </xf>
    <xf numFmtId="0" fontId="50" fillId="14" borderId="41" xfId="0" applyNumberFormat="1" applyFont="1" applyFill="1" applyBorder="1" applyAlignment="1">
      <alignment horizontal="left" vertical="top" wrapText="1"/>
    </xf>
    <xf numFmtId="0" fontId="50" fillId="14" borderId="28" xfId="0" applyNumberFormat="1" applyFont="1" applyFill="1" applyBorder="1" applyAlignment="1">
      <alignment horizontal="left" vertical="top" wrapText="1"/>
    </xf>
    <xf numFmtId="0" fontId="50" fillId="14" borderId="42" xfId="0" applyNumberFormat="1" applyFont="1" applyFill="1" applyBorder="1" applyAlignment="1">
      <alignment horizontal="left" vertical="top" wrapText="1"/>
    </xf>
    <xf numFmtId="0" fontId="50" fillId="14" borderId="18" xfId="0" applyNumberFormat="1" applyFont="1" applyFill="1" applyBorder="1" applyAlignment="1">
      <alignment horizontal="center" vertical="top"/>
    </xf>
    <xf numFmtId="0" fontId="50" fillId="14" borderId="2" xfId="0" applyNumberFormat="1" applyFont="1" applyFill="1" applyBorder="1" applyAlignment="1">
      <alignment horizontal="center" vertical="top"/>
    </xf>
    <xf numFmtId="0" fontId="50" fillId="14" borderId="19" xfId="0" applyNumberFormat="1" applyFont="1" applyFill="1" applyBorder="1" applyAlignment="1">
      <alignment horizontal="center" vertical="top"/>
    </xf>
    <xf numFmtId="2" fontId="50" fillId="12" borderId="20" xfId="0" applyNumberFormat="1" applyFont="1" applyFill="1" applyBorder="1" applyAlignment="1">
      <alignment horizontal="center" vertical="center"/>
    </xf>
    <xf numFmtId="2" fontId="50" fillId="12" borderId="36" xfId="0" applyNumberFormat="1" applyFont="1" applyFill="1" applyBorder="1" applyAlignment="1">
      <alignment horizontal="center" vertical="center"/>
    </xf>
    <xf numFmtId="2" fontId="50" fillId="12" borderId="1" xfId="0" applyNumberFormat="1" applyFont="1" applyFill="1" applyBorder="1" applyAlignment="1">
      <alignment horizontal="center" vertical="center"/>
    </xf>
    <xf numFmtId="2" fontId="50" fillId="12" borderId="18" xfId="0" applyNumberFormat="1" applyFont="1" applyFill="1" applyBorder="1" applyAlignment="1">
      <alignment horizontal="center" vertical="center"/>
    </xf>
    <xf numFmtId="2" fontId="50" fillId="12" borderId="19" xfId="0" applyNumberFormat="1" applyFont="1" applyFill="1" applyBorder="1" applyAlignment="1">
      <alignment horizontal="center" vertical="center"/>
    </xf>
    <xf numFmtId="2" fontId="50" fillId="12" borderId="3" xfId="0" applyNumberFormat="1" applyFont="1" applyFill="1" applyBorder="1" applyAlignment="1">
      <alignment horizontal="center" vertical="center"/>
    </xf>
    <xf numFmtId="2" fontId="50" fillId="12" borderId="44" xfId="0" applyNumberFormat="1" applyFont="1" applyFill="1" applyBorder="1" applyAlignment="1">
      <alignment horizontal="center" vertical="center"/>
    </xf>
    <xf numFmtId="2" fontId="50" fillId="12" borderId="29" xfId="0" applyNumberFormat="1" applyFont="1" applyFill="1" applyBorder="1" applyAlignment="1">
      <alignment horizontal="center" vertical="center"/>
    </xf>
    <xf numFmtId="2" fontId="50" fillId="12" borderId="2" xfId="0" applyNumberFormat="1" applyFont="1" applyFill="1" applyBorder="1" applyAlignment="1">
      <alignment horizontal="center" vertical="center"/>
    </xf>
    <xf numFmtId="0" fontId="59" fillId="12" borderId="27" xfId="0" applyFont="1" applyFill="1" applyBorder="1" applyAlignment="1">
      <alignment horizontal="left"/>
    </xf>
    <xf numFmtId="0" fontId="50" fillId="14" borderId="3" xfId="0" applyFont="1" applyFill="1" applyBorder="1" applyAlignment="1">
      <alignment horizontal="left" vertical="top"/>
    </xf>
    <xf numFmtId="0" fontId="50" fillId="14" borderId="4" xfId="0" applyFont="1" applyFill="1" applyBorder="1" applyAlignment="1">
      <alignment horizontal="left" vertical="top"/>
    </xf>
    <xf numFmtId="0" fontId="50" fillId="14" borderId="36" xfId="0" applyFont="1" applyFill="1" applyBorder="1" applyAlignment="1">
      <alignment horizontal="left" vertical="top"/>
    </xf>
    <xf numFmtId="0" fontId="49" fillId="0" borderId="54" xfId="0" applyFont="1" applyBorder="1" applyAlignment="1">
      <alignment horizontal="center" vertical="center" wrapText="1"/>
    </xf>
    <xf numFmtId="0" fontId="49" fillId="0" borderId="56" xfId="0" applyFont="1" applyBorder="1" applyAlignment="1">
      <alignment horizontal="center" vertical="center" wrapText="1"/>
    </xf>
    <xf numFmtId="0" fontId="49" fillId="0" borderId="57" xfId="0" applyFont="1" applyBorder="1" applyAlignment="1">
      <alignment horizontal="center" vertical="center" wrapText="1"/>
    </xf>
    <xf numFmtId="0" fontId="50" fillId="14" borderId="44" xfId="0" applyFont="1" applyFill="1" applyBorder="1" applyAlignment="1">
      <alignment horizontal="left" vertical="top"/>
    </xf>
    <xf numFmtId="0" fontId="50" fillId="14" borderId="28" xfId="0" applyFont="1" applyFill="1" applyBorder="1" applyAlignment="1">
      <alignment horizontal="left" vertical="top"/>
    </xf>
    <xf numFmtId="0" fontId="50" fillId="14" borderId="42" xfId="0" applyFont="1" applyFill="1" applyBorder="1" applyAlignment="1">
      <alignment horizontal="left" vertical="top"/>
    </xf>
    <xf numFmtId="0" fontId="48" fillId="12" borderId="27" xfId="0" applyFont="1" applyFill="1" applyBorder="1" applyAlignment="1">
      <alignment horizontal="center"/>
    </xf>
    <xf numFmtId="2" fontId="50" fillId="12" borderId="45" xfId="0" applyNumberFormat="1" applyFont="1" applyFill="1" applyBorder="1" applyAlignment="1">
      <alignment horizontal="center" vertical="center"/>
    </xf>
    <xf numFmtId="2" fontId="50" fillId="12" borderId="25" xfId="0" applyNumberFormat="1" applyFont="1" applyFill="1" applyBorder="1" applyAlignment="1">
      <alignment horizontal="center" vertical="center"/>
    </xf>
    <xf numFmtId="1" fontId="52" fillId="14" borderId="5" xfId="0" applyNumberFormat="1" applyFont="1" applyFill="1" applyBorder="1" applyAlignment="1">
      <alignment horizontal="center" vertical="center"/>
    </xf>
    <xf numFmtId="1" fontId="52" fillId="14" borderId="54" xfId="0" applyNumberFormat="1" applyFont="1" applyFill="1" applyBorder="1" applyAlignment="1">
      <alignment horizontal="center" vertical="center"/>
    </xf>
    <xf numFmtId="1" fontId="52" fillId="0" borderId="33" xfId="0" applyNumberFormat="1" applyFont="1" applyFill="1" applyBorder="1" applyAlignment="1">
      <alignment horizontal="center" vertical="center" wrapText="1"/>
    </xf>
    <xf numFmtId="1" fontId="52" fillId="0" borderId="59" xfId="0" applyNumberFormat="1" applyFont="1" applyFill="1" applyBorder="1" applyAlignment="1">
      <alignment horizontal="center" vertical="center" wrapText="1"/>
    </xf>
    <xf numFmtId="1" fontId="52" fillId="0" borderId="38" xfId="0" applyNumberFormat="1" applyFont="1" applyFill="1" applyBorder="1" applyAlignment="1">
      <alignment horizontal="center" vertical="center" wrapText="1"/>
    </xf>
    <xf numFmtId="1" fontId="52" fillId="0" borderId="6" xfId="0" applyNumberFormat="1" applyFont="1" applyFill="1" applyBorder="1" applyAlignment="1">
      <alignment horizontal="center" vertical="center"/>
    </xf>
    <xf numFmtId="1" fontId="52" fillId="0" borderId="69" xfId="0" applyNumberFormat="1" applyFont="1" applyFill="1" applyBorder="1" applyAlignment="1">
      <alignment horizontal="center" vertical="center"/>
    </xf>
    <xf numFmtId="1" fontId="52" fillId="0" borderId="67" xfId="0" applyNumberFormat="1" applyFont="1" applyFill="1" applyBorder="1" applyAlignment="1">
      <alignment horizontal="center" vertical="center"/>
    </xf>
    <xf numFmtId="0" fontId="50" fillId="14" borderId="20" xfId="0" applyNumberFormat="1" applyFont="1" applyFill="1" applyBorder="1" applyAlignment="1">
      <alignment horizontal="center" vertical="top"/>
    </xf>
    <xf numFmtId="0" fontId="50" fillId="14" borderId="4" xfId="0" applyNumberFormat="1" applyFont="1" applyFill="1" applyBorder="1" applyAlignment="1">
      <alignment horizontal="center" vertical="top"/>
    </xf>
    <xf numFmtId="0" fontId="50" fillId="14" borderId="36" xfId="0" applyNumberFormat="1" applyFont="1" applyFill="1" applyBorder="1" applyAlignment="1">
      <alignment horizontal="center" vertical="top"/>
    </xf>
    <xf numFmtId="0" fontId="50" fillId="14" borderId="1" xfId="0" applyNumberFormat="1" applyFont="1" applyFill="1" applyBorder="1" applyAlignment="1">
      <alignment horizontal="center" vertical="top"/>
    </xf>
    <xf numFmtId="2" fontId="47" fillId="12" borderId="68" xfId="0" applyNumberFormat="1" applyFont="1" applyFill="1" applyBorder="1" applyAlignment="1">
      <alignment horizontal="center" vertical="center"/>
    </xf>
    <xf numFmtId="2" fontId="47" fillId="12" borderId="67" xfId="0" applyNumberFormat="1" applyFont="1" applyFill="1" applyBorder="1" applyAlignment="1">
      <alignment horizontal="center" vertical="center"/>
    </xf>
    <xf numFmtId="1" fontId="47" fillId="12" borderId="68" xfId="0" applyNumberFormat="1" applyFont="1" applyFill="1" applyBorder="1" applyAlignment="1">
      <alignment horizontal="center" vertical="center"/>
    </xf>
    <xf numFmtId="1" fontId="47" fillId="12" borderId="67" xfId="0" applyNumberFormat="1" applyFont="1" applyFill="1" applyBorder="1" applyAlignment="1">
      <alignment horizontal="center" vertical="center"/>
    </xf>
    <xf numFmtId="164" fontId="47" fillId="12" borderId="68" xfId="0" applyNumberFormat="1" applyFont="1" applyFill="1" applyBorder="1" applyAlignment="1">
      <alignment horizontal="center" vertical="center"/>
    </xf>
    <xf numFmtId="164" fontId="47" fillId="12" borderId="67" xfId="0" applyNumberFormat="1" applyFont="1" applyFill="1" applyBorder="1" applyAlignment="1">
      <alignment horizontal="center" vertical="center"/>
    </xf>
    <xf numFmtId="49" fontId="50" fillId="14" borderId="41" xfId="0" applyNumberFormat="1" applyFont="1" applyFill="1" applyBorder="1" applyAlignment="1">
      <alignment horizontal="left" vertical="top"/>
    </xf>
    <xf numFmtId="49" fontId="50" fillId="14" borderId="28" xfId="0" applyNumberFormat="1" applyFont="1" applyFill="1" applyBorder="1" applyAlignment="1">
      <alignment horizontal="left" vertical="top"/>
    </xf>
    <xf numFmtId="49" fontId="50" fillId="14" borderId="42" xfId="0" applyNumberFormat="1" applyFont="1" applyFill="1" applyBorder="1" applyAlignment="1">
      <alignment horizontal="left" vertical="top"/>
    </xf>
    <xf numFmtId="0" fontId="59" fillId="12" borderId="27" xfId="0" applyFont="1" applyFill="1" applyBorder="1" applyAlignment="1">
      <alignment horizontal="center"/>
    </xf>
    <xf numFmtId="0" fontId="49" fillId="0" borderId="9" xfId="0" applyFont="1" applyBorder="1" applyAlignment="1">
      <alignment horizontal="center" vertical="center" wrapText="1"/>
    </xf>
    <xf numFmtId="0" fontId="49" fillId="0" borderId="81" xfId="0" applyFont="1" applyBorder="1" applyAlignment="1">
      <alignment horizontal="center" vertical="center" wrapText="1"/>
    </xf>
    <xf numFmtId="0" fontId="49" fillId="0" borderId="75" xfId="0" applyFont="1" applyBorder="1" applyAlignment="1">
      <alignment horizontal="center" vertical="center" wrapText="1"/>
    </xf>
    <xf numFmtId="0" fontId="49" fillId="0" borderId="76" xfId="0" applyFont="1" applyBorder="1" applyAlignment="1">
      <alignment horizontal="center" vertical="center" wrapText="1"/>
    </xf>
    <xf numFmtId="0" fontId="49" fillId="0" borderId="25" xfId="0" applyFont="1" applyBorder="1" applyAlignment="1">
      <alignment horizontal="center" vertical="center" wrapText="1"/>
    </xf>
    <xf numFmtId="0" fontId="49" fillId="0" borderId="65" xfId="0" applyFont="1" applyBorder="1" applyAlignment="1">
      <alignment horizontal="center" vertical="center" wrapText="1"/>
    </xf>
    <xf numFmtId="9" fontId="49" fillId="0" borderId="39" xfId="0" applyNumberFormat="1" applyFont="1" applyBorder="1" applyAlignment="1">
      <alignment horizontal="center" vertical="center"/>
    </xf>
    <xf numFmtId="9" fontId="49" fillId="0" borderId="49" xfId="0" applyNumberFormat="1" applyFont="1" applyBorder="1" applyAlignment="1">
      <alignment horizontal="center" vertical="center"/>
    </xf>
    <xf numFmtId="9" fontId="49" fillId="0" borderId="51" xfId="0" applyNumberFormat="1" applyFont="1" applyBorder="1" applyAlignment="1">
      <alignment horizontal="center" vertical="center"/>
    </xf>
    <xf numFmtId="0" fontId="49" fillId="0" borderId="6" xfId="0" applyFont="1" applyFill="1" applyBorder="1" applyAlignment="1">
      <alignment horizontal="center" vertical="center" wrapText="1"/>
    </xf>
    <xf numFmtId="0" fontId="49" fillId="0" borderId="54" xfId="0" applyFont="1" applyFill="1" applyBorder="1" applyAlignment="1">
      <alignment horizontal="center" vertical="center" wrapText="1"/>
    </xf>
    <xf numFmtId="0" fontId="49" fillId="0" borderId="0" xfId="0" applyFont="1" applyFill="1" applyBorder="1" applyAlignment="1">
      <alignment horizontal="center" vertical="center" wrapText="1"/>
    </xf>
    <xf numFmtId="0" fontId="49" fillId="0" borderId="56" xfId="0" applyFont="1" applyFill="1" applyBorder="1" applyAlignment="1">
      <alignment horizontal="center" vertical="center" wrapText="1"/>
    </xf>
    <xf numFmtId="0" fontId="49" fillId="0" borderId="5" xfId="0" applyFont="1" applyFill="1" applyBorder="1" applyAlignment="1">
      <alignment horizontal="center" vertical="center" wrapText="1"/>
    </xf>
    <xf numFmtId="0" fontId="49" fillId="0" borderId="26" xfId="0" applyFont="1" applyFill="1" applyBorder="1" applyAlignment="1">
      <alignment horizontal="center" vertical="center" wrapText="1"/>
    </xf>
    <xf numFmtId="0" fontId="49" fillId="0" borderId="27" xfId="0" applyFont="1" applyFill="1" applyBorder="1" applyAlignment="1">
      <alignment horizontal="center" vertical="center" wrapText="1"/>
    </xf>
    <xf numFmtId="0" fontId="49" fillId="0" borderId="57" xfId="0" applyFont="1" applyFill="1" applyBorder="1" applyAlignment="1">
      <alignment horizontal="center" vertical="center" wrapText="1"/>
    </xf>
    <xf numFmtId="2" fontId="69" fillId="12" borderId="20" xfId="0" applyNumberFormat="1" applyFont="1" applyFill="1" applyBorder="1" applyAlignment="1">
      <alignment horizontal="center" vertical="top" wrapText="1"/>
    </xf>
    <xf numFmtId="2" fontId="69" fillId="12" borderId="36" xfId="0" applyNumberFormat="1" applyFont="1" applyFill="1" applyBorder="1" applyAlignment="1">
      <alignment horizontal="center" vertical="top" wrapText="1"/>
    </xf>
    <xf numFmtId="49" fontId="69" fillId="14" borderId="20" xfId="0" applyNumberFormat="1" applyFont="1" applyFill="1" applyBorder="1" applyAlignment="1">
      <alignment horizontal="left" vertical="top"/>
    </xf>
    <xf numFmtId="49" fontId="69" fillId="14" borderId="4" xfId="0" applyNumberFormat="1" applyFont="1" applyFill="1" applyBorder="1" applyAlignment="1">
      <alignment horizontal="left" vertical="top"/>
    </xf>
    <xf numFmtId="49" fontId="69" fillId="14" borderId="36" xfId="0" applyNumberFormat="1" applyFont="1" applyFill="1" applyBorder="1" applyAlignment="1">
      <alignment horizontal="left" vertical="top"/>
    </xf>
    <xf numFmtId="0" fontId="49" fillId="0" borderId="33" xfId="0" applyFont="1" applyBorder="1" applyAlignment="1">
      <alignment horizontal="center" vertical="center" wrapText="1"/>
    </xf>
    <xf numFmtId="0" fontId="49" fillId="0" borderId="59" xfId="0" applyFont="1" applyBorder="1" applyAlignment="1">
      <alignment horizontal="center" vertical="center" wrapText="1"/>
    </xf>
    <xf numFmtId="0" fontId="49" fillId="0" borderId="41" xfId="0" applyFont="1" applyBorder="1" applyAlignment="1">
      <alignment horizontal="center" vertical="center" wrapText="1"/>
    </xf>
    <xf numFmtId="0" fontId="49" fillId="0" borderId="34" xfId="0" applyFont="1" applyBorder="1" applyAlignment="1">
      <alignment horizontal="center" vertical="center" wrapText="1"/>
    </xf>
    <xf numFmtId="0" fontId="49" fillId="0" borderId="43" xfId="0" applyFont="1" applyBorder="1" applyAlignment="1">
      <alignment horizontal="center" vertical="center" wrapText="1"/>
    </xf>
    <xf numFmtId="0" fontId="49" fillId="0" borderId="42" xfId="0" applyFont="1" applyBorder="1" applyAlignment="1">
      <alignment horizontal="center" vertical="center" wrapText="1"/>
    </xf>
    <xf numFmtId="0" fontId="49" fillId="0" borderId="20" xfId="0" applyFont="1" applyFill="1" applyBorder="1" applyAlignment="1">
      <alignment vertical="center"/>
    </xf>
    <xf numFmtId="0" fontId="49" fillId="0" borderId="4" xfId="0" applyFont="1" applyFill="1" applyBorder="1" applyAlignment="1">
      <alignment vertical="center"/>
    </xf>
    <xf numFmtId="0" fontId="49" fillId="0" borderId="1" xfId="0" applyFont="1" applyFill="1" applyBorder="1" applyAlignment="1">
      <alignment vertical="center"/>
    </xf>
    <xf numFmtId="0" fontId="50" fillId="14" borderId="18" xfId="0" applyNumberFormat="1" applyFont="1" applyFill="1" applyBorder="1" applyAlignment="1">
      <alignment horizontal="left" vertical="top"/>
    </xf>
    <xf numFmtId="0" fontId="50" fillId="14" borderId="2" xfId="0" applyNumberFormat="1" applyFont="1" applyFill="1" applyBorder="1" applyAlignment="1">
      <alignment horizontal="left" vertical="top"/>
    </xf>
    <xf numFmtId="0" fontId="50" fillId="14" borderId="3" xfId="0" applyNumberFormat="1" applyFont="1" applyFill="1" applyBorder="1" applyAlignment="1">
      <alignment horizontal="left" vertical="top"/>
    </xf>
    <xf numFmtId="0" fontId="50" fillId="14" borderId="16" xfId="0" applyFont="1" applyFill="1" applyBorder="1" applyAlignment="1">
      <alignment horizontal="left" vertical="top"/>
    </xf>
    <xf numFmtId="0" fontId="50" fillId="14" borderId="17" xfId="0" applyFont="1" applyFill="1" applyBorder="1" applyAlignment="1">
      <alignment horizontal="left" vertical="top"/>
    </xf>
    <xf numFmtId="0" fontId="50" fillId="14" borderId="46" xfId="0" applyFont="1" applyFill="1" applyBorder="1" applyAlignment="1">
      <alignment horizontal="left" vertical="top"/>
    </xf>
    <xf numFmtId="0" fontId="50" fillId="14" borderId="20" xfId="0" applyFont="1" applyFill="1" applyBorder="1" applyAlignment="1">
      <alignment horizontal="left" vertical="top" wrapText="1"/>
    </xf>
    <xf numFmtId="0" fontId="50" fillId="14" borderId="4" xfId="0" applyFont="1" applyFill="1" applyBorder="1" applyAlignment="1">
      <alignment horizontal="left" vertical="top" wrapText="1"/>
    </xf>
    <xf numFmtId="0" fontId="50" fillId="14" borderId="1" xfId="0" applyFont="1" applyFill="1" applyBorder="1" applyAlignment="1">
      <alignment horizontal="left" vertical="top" wrapText="1"/>
    </xf>
    <xf numFmtId="0" fontId="52" fillId="0" borderId="36" xfId="0" applyFont="1" applyFill="1" applyBorder="1" applyAlignment="1">
      <alignment horizontal="center" vertical="center" wrapText="1"/>
    </xf>
    <xf numFmtId="0" fontId="52" fillId="0" borderId="40" xfId="0" applyFont="1" applyFill="1" applyBorder="1" applyAlignment="1">
      <alignment horizontal="center" vertical="center" wrapText="1"/>
    </xf>
    <xf numFmtId="49" fontId="50" fillId="14" borderId="45" xfId="0" applyNumberFormat="1" applyFont="1" applyFill="1" applyBorder="1" applyAlignment="1">
      <alignment horizontal="left" vertical="top"/>
    </xf>
    <xf numFmtId="49" fontId="50" fillId="14" borderId="17" xfId="0" applyNumberFormat="1" applyFont="1" applyFill="1" applyBorder="1" applyAlignment="1">
      <alignment horizontal="left" vertical="top"/>
    </xf>
    <xf numFmtId="49" fontId="50" fillId="14" borderId="46" xfId="0" applyNumberFormat="1" applyFont="1" applyFill="1" applyBorder="1" applyAlignment="1">
      <alignment horizontal="left" vertical="top"/>
    </xf>
    <xf numFmtId="0" fontId="50" fillId="14" borderId="41" xfId="0" applyFont="1" applyFill="1" applyBorder="1" applyAlignment="1">
      <alignment horizontal="left" vertical="top" wrapText="1"/>
    </xf>
    <xf numFmtId="0" fontId="50" fillId="14" borderId="28" xfId="0" applyFont="1" applyFill="1" applyBorder="1" applyAlignment="1">
      <alignment horizontal="left" vertical="top" wrapText="1"/>
    </xf>
    <xf numFmtId="0" fontId="50" fillId="14" borderId="29" xfId="0" applyFont="1" applyFill="1" applyBorder="1" applyAlignment="1">
      <alignment horizontal="left" vertical="top" wrapText="1"/>
    </xf>
    <xf numFmtId="0" fontId="50" fillId="14" borderId="33" xfId="0" applyFont="1" applyFill="1" applyBorder="1" applyAlignment="1">
      <alignment horizontal="left" vertical="top" wrapText="1"/>
    </xf>
    <xf numFmtId="0" fontId="50" fillId="14" borderId="9" xfId="0" applyFont="1" applyFill="1" applyBorder="1" applyAlignment="1">
      <alignment horizontal="left" vertical="top" wrapText="1"/>
    </xf>
    <xf numFmtId="0" fontId="50" fillId="14" borderId="10" xfId="0" applyFont="1" applyFill="1" applyBorder="1" applyAlignment="1">
      <alignment horizontal="left" vertical="top" wrapText="1"/>
    </xf>
    <xf numFmtId="0" fontId="49" fillId="0" borderId="20" xfId="0" applyFont="1" applyFill="1" applyBorder="1" applyAlignment="1">
      <alignment vertical="center" wrapText="1"/>
    </xf>
    <xf numFmtId="0" fontId="49" fillId="0" borderId="4" xfId="0" applyFont="1" applyFill="1" applyBorder="1" applyAlignment="1">
      <alignment vertical="center" wrapText="1"/>
    </xf>
    <xf numFmtId="0" fontId="49" fillId="0" borderId="1" xfId="0" applyFont="1" applyFill="1" applyBorder="1" applyAlignment="1">
      <alignment vertical="center" wrapText="1"/>
    </xf>
    <xf numFmtId="0" fontId="49" fillId="0" borderId="5" xfId="0" applyFont="1" applyFill="1" applyBorder="1" applyAlignment="1">
      <alignment horizontal="center" vertical="center"/>
    </xf>
    <xf numFmtId="0" fontId="49" fillId="0" borderId="6" xfId="0" applyFont="1" applyFill="1" applyBorder="1" applyAlignment="1">
      <alignment horizontal="center" vertical="center"/>
    </xf>
    <xf numFmtId="0" fontId="49" fillId="0" borderId="54" xfId="0" applyFont="1" applyFill="1" applyBorder="1" applyAlignment="1">
      <alignment horizontal="center" vertical="center"/>
    </xf>
    <xf numFmtId="0" fontId="49" fillId="0" borderId="26" xfId="0" applyFont="1" applyFill="1" applyBorder="1" applyAlignment="1">
      <alignment horizontal="center" vertical="center"/>
    </xf>
    <xf numFmtId="0" fontId="49" fillId="0" borderId="27" xfId="0" applyFont="1" applyFill="1" applyBorder="1" applyAlignment="1">
      <alignment horizontal="center" vertical="center"/>
    </xf>
    <xf numFmtId="0" fontId="49" fillId="0" borderId="57" xfId="0" applyFont="1" applyFill="1" applyBorder="1" applyAlignment="1">
      <alignment horizontal="center" vertical="center"/>
    </xf>
    <xf numFmtId="0" fontId="48" fillId="12" borderId="0" xfId="1" applyFont="1" applyFill="1" applyBorder="1" applyAlignment="1">
      <alignment horizontal="left" vertical="center"/>
    </xf>
    <xf numFmtId="0" fontId="69" fillId="14" borderId="21" xfId="0" applyFont="1" applyFill="1" applyBorder="1" applyAlignment="1">
      <alignment horizontal="center" vertical="top" wrapText="1"/>
    </xf>
    <xf numFmtId="0" fontId="69" fillId="14" borderId="22" xfId="0" applyFont="1" applyFill="1" applyBorder="1" applyAlignment="1">
      <alignment horizontal="center" vertical="top" wrapText="1"/>
    </xf>
    <xf numFmtId="0" fontId="69" fillId="14" borderId="81" xfId="0" applyFont="1" applyFill="1" applyBorder="1" applyAlignment="1">
      <alignment horizontal="center" vertical="top" wrapText="1"/>
    </xf>
    <xf numFmtId="0" fontId="69" fillId="14" borderId="14" xfId="0" applyFont="1" applyFill="1" applyBorder="1" applyAlignment="1">
      <alignment horizontal="center" vertical="top" wrapText="1"/>
    </xf>
    <xf numFmtId="0" fontId="69" fillId="14" borderId="15" xfId="0" applyFont="1" applyFill="1" applyBorder="1" applyAlignment="1">
      <alignment horizontal="center" vertical="top" wrapText="1"/>
    </xf>
    <xf numFmtId="0" fontId="69" fillId="14" borderId="65" xfId="0" applyFont="1" applyFill="1" applyBorder="1" applyAlignment="1">
      <alignment horizontal="center" vertical="top" wrapText="1"/>
    </xf>
    <xf numFmtId="0" fontId="69" fillId="14" borderId="5" xfId="0" applyFont="1" applyFill="1" applyBorder="1" applyAlignment="1">
      <alignment horizontal="center" vertical="top" wrapText="1"/>
    </xf>
    <xf numFmtId="0" fontId="69" fillId="14" borderId="6" xfId="0" applyFont="1" applyFill="1" applyBorder="1" applyAlignment="1">
      <alignment horizontal="center" vertical="top" wrapText="1"/>
    </xf>
    <xf numFmtId="0" fontId="69" fillId="14" borderId="54" xfId="0" applyFont="1" applyFill="1" applyBorder="1" applyAlignment="1">
      <alignment horizontal="center" vertical="top" wrapText="1"/>
    </xf>
    <xf numFmtId="0" fontId="49" fillId="0" borderId="48" xfId="0" applyFont="1" applyFill="1" applyBorder="1" applyAlignment="1">
      <alignment horizontal="center" vertical="center" wrapText="1"/>
    </xf>
    <xf numFmtId="0" fontId="49" fillId="0" borderId="50" xfId="0" applyFont="1" applyFill="1" applyBorder="1" applyAlignment="1">
      <alignment horizontal="center" vertical="center" wrapText="1"/>
    </xf>
    <xf numFmtId="2" fontId="50" fillId="12" borderId="3" xfId="0" applyNumberFormat="1" applyFont="1" applyFill="1" applyBorder="1" applyAlignment="1">
      <alignment horizontal="center" vertical="top"/>
    </xf>
    <xf numFmtId="2" fontId="50" fillId="12" borderId="1" xfId="0" applyNumberFormat="1" applyFont="1" applyFill="1" applyBorder="1" applyAlignment="1">
      <alignment horizontal="center" vertical="top"/>
    </xf>
    <xf numFmtId="0" fontId="50" fillId="14" borderId="19" xfId="0" applyNumberFormat="1" applyFont="1" applyFill="1" applyBorder="1" applyAlignment="1">
      <alignment horizontal="left" vertical="top"/>
    </xf>
    <xf numFmtId="0" fontId="48" fillId="12" borderId="27" xfId="1" applyFont="1" applyFill="1" applyBorder="1" applyAlignment="1">
      <alignment horizontal="center" vertical="center"/>
    </xf>
    <xf numFmtId="0" fontId="49" fillId="0" borderId="11" xfId="0" applyFont="1" applyBorder="1" applyAlignment="1">
      <alignment horizontal="center" vertical="center"/>
    </xf>
    <xf numFmtId="0" fontId="49" fillId="0" borderId="13" xfId="0" applyFont="1" applyBorder="1" applyAlignment="1">
      <alignment horizontal="center" vertical="center"/>
    </xf>
    <xf numFmtId="0" fontId="59" fillId="12" borderId="0" xfId="1" applyFont="1" applyFill="1" applyBorder="1" applyAlignment="1">
      <alignment horizontal="center" vertical="center"/>
    </xf>
    <xf numFmtId="0" fontId="50" fillId="14" borderId="36" xfId="0" applyNumberFormat="1" applyFont="1" applyFill="1" applyBorder="1" applyAlignment="1">
      <alignment horizontal="left" vertical="top"/>
    </xf>
    <xf numFmtId="0" fontId="50" fillId="14" borderId="45" xfId="0" applyNumberFormat="1" applyFont="1" applyFill="1" applyBorder="1" applyAlignment="1">
      <alignment horizontal="left" vertical="top"/>
    </xf>
    <xf numFmtId="0" fontId="50" fillId="14" borderId="17" xfId="0" applyNumberFormat="1" applyFont="1" applyFill="1" applyBorder="1" applyAlignment="1">
      <alignment horizontal="left" vertical="top"/>
    </xf>
    <xf numFmtId="0" fontId="50" fillId="14" borderId="46" xfId="0" applyNumberFormat="1" applyFont="1" applyFill="1" applyBorder="1" applyAlignment="1">
      <alignment horizontal="left" vertical="top"/>
    </xf>
    <xf numFmtId="1" fontId="50" fillId="12" borderId="30" xfId="0" applyNumberFormat="1" applyFont="1" applyFill="1" applyBorder="1" applyAlignment="1">
      <alignment horizontal="center" vertical="top"/>
    </xf>
    <xf numFmtId="1" fontId="50" fillId="12" borderId="32" xfId="0" applyNumberFormat="1" applyFont="1" applyFill="1" applyBorder="1" applyAlignment="1">
      <alignment horizontal="center" vertical="top"/>
    </xf>
    <xf numFmtId="0" fontId="50" fillId="14" borderId="41" xfId="0" applyNumberFormat="1" applyFont="1" applyFill="1" applyBorder="1" applyAlignment="1">
      <alignment horizontal="left" vertical="top"/>
    </xf>
    <xf numFmtId="0" fontId="50" fillId="14" borderId="28" xfId="0" applyNumberFormat="1" applyFont="1" applyFill="1" applyBorder="1" applyAlignment="1">
      <alignment horizontal="left" vertical="top"/>
    </xf>
    <xf numFmtId="0" fontId="50" fillId="14" borderId="42" xfId="0" applyNumberFormat="1" applyFont="1" applyFill="1" applyBorder="1" applyAlignment="1">
      <alignment horizontal="left" vertical="top"/>
    </xf>
    <xf numFmtId="0" fontId="52" fillId="0" borderId="68" xfId="0" applyFont="1" applyFill="1" applyBorder="1" applyAlignment="1">
      <alignment horizontal="center" vertical="center" wrapText="1"/>
    </xf>
    <xf numFmtId="0" fontId="52" fillId="0" borderId="69" xfId="0" applyFont="1" applyFill="1" applyBorder="1" applyAlignment="1">
      <alignment horizontal="center" vertical="center" wrapText="1"/>
    </xf>
    <xf numFmtId="0" fontId="52" fillId="0" borderId="67" xfId="0" applyFont="1" applyFill="1" applyBorder="1" applyAlignment="1">
      <alignment horizontal="center" vertical="center" wrapText="1"/>
    </xf>
    <xf numFmtId="0" fontId="52" fillId="0" borderId="48" xfId="0" applyFont="1" applyFill="1" applyBorder="1" applyAlignment="1">
      <alignment horizontal="center" vertical="center" wrapText="1"/>
    </xf>
    <xf numFmtId="0" fontId="52" fillId="0" borderId="50" xfId="0" applyFont="1" applyFill="1" applyBorder="1" applyAlignment="1">
      <alignment horizontal="center" vertical="center" wrapText="1"/>
    </xf>
    <xf numFmtId="0" fontId="65" fillId="14" borderId="18" xfId="6" applyNumberFormat="1" applyFont="1" applyFill="1" applyBorder="1" applyAlignment="1">
      <alignment horizontal="left" vertical="top" wrapText="1"/>
    </xf>
    <xf numFmtId="0" fontId="65" fillId="14" borderId="2" xfId="6" applyNumberFormat="1" applyFont="1" applyFill="1" applyBorder="1" applyAlignment="1">
      <alignment horizontal="left" vertical="top" wrapText="1"/>
    </xf>
    <xf numFmtId="0" fontId="65" fillId="14" borderId="19" xfId="6" applyNumberFormat="1" applyFont="1" applyFill="1" applyBorder="1" applyAlignment="1">
      <alignment horizontal="left" vertical="top" wrapText="1"/>
    </xf>
    <xf numFmtId="0" fontId="65" fillId="14" borderId="30" xfId="6" applyNumberFormat="1" applyFont="1" applyFill="1" applyBorder="1" applyAlignment="1">
      <alignment horizontal="left" vertical="top" wrapText="1"/>
    </xf>
    <xf numFmtId="0" fontId="65" fillId="14" borderId="31" xfId="6" applyNumberFormat="1" applyFont="1" applyFill="1" applyBorder="1" applyAlignment="1">
      <alignment horizontal="left" vertical="top" wrapText="1"/>
    </xf>
    <xf numFmtId="0" fontId="65" fillId="14" borderId="32" xfId="6" applyNumberFormat="1" applyFont="1" applyFill="1" applyBorder="1" applyAlignment="1">
      <alignment horizontal="left" vertical="top" wrapText="1"/>
    </xf>
    <xf numFmtId="0" fontId="50" fillId="14" borderId="18" xfId="0" applyFont="1" applyFill="1" applyBorder="1" applyAlignment="1">
      <alignment horizontal="left" vertical="top"/>
    </xf>
    <xf numFmtId="0" fontId="50" fillId="14" borderId="2" xfId="0" applyFont="1" applyFill="1" applyBorder="1" applyAlignment="1">
      <alignment horizontal="left" vertical="top"/>
    </xf>
    <xf numFmtId="0" fontId="46" fillId="12" borderId="0" xfId="7" applyFont="1" applyFill="1" applyAlignment="1">
      <alignment horizontal="center" vertical="center"/>
    </xf>
    <xf numFmtId="0" fontId="52" fillId="0" borderId="33" xfId="0" applyFont="1" applyBorder="1" applyAlignment="1" applyProtection="1">
      <alignment horizontal="center" vertical="center"/>
    </xf>
    <xf numFmtId="0" fontId="52" fillId="0" borderId="9" xfId="0" applyFont="1" applyBorder="1" applyAlignment="1" applyProtection="1">
      <alignment horizontal="center" vertical="center"/>
    </xf>
    <xf numFmtId="0" fontId="52" fillId="0" borderId="34" xfId="0" applyFont="1" applyBorder="1" applyAlignment="1" applyProtection="1">
      <alignment horizontal="center" vertical="center"/>
    </xf>
    <xf numFmtId="0" fontId="52" fillId="0" borderId="45" xfId="0" applyFont="1" applyBorder="1" applyAlignment="1" applyProtection="1">
      <alignment horizontal="center" vertical="center"/>
    </xf>
    <xf numFmtId="0" fontId="52" fillId="0" borderId="17" xfId="0" applyFont="1" applyBorder="1" applyAlignment="1" applyProtection="1">
      <alignment horizontal="center" vertical="center"/>
    </xf>
    <xf numFmtId="0" fontId="52" fillId="0" borderId="46" xfId="0" applyFont="1" applyBorder="1" applyAlignment="1" applyProtection="1">
      <alignment horizontal="center" vertical="center"/>
    </xf>
    <xf numFmtId="0" fontId="52" fillId="0" borderId="20" xfId="0" applyFont="1" applyBorder="1" applyAlignment="1" applyProtection="1">
      <alignment horizontal="center" vertical="center"/>
    </xf>
    <xf numFmtId="0" fontId="52" fillId="0" borderId="4" xfId="0" applyFont="1" applyBorder="1" applyAlignment="1" applyProtection="1">
      <alignment horizontal="center" vertical="center"/>
    </xf>
    <xf numFmtId="0" fontId="52" fillId="0" borderId="36" xfId="0" applyFont="1" applyBorder="1" applyAlignment="1" applyProtection="1">
      <alignment horizontal="center" vertical="center"/>
    </xf>
    <xf numFmtId="0" fontId="52" fillId="0" borderId="38" xfId="0" applyFont="1" applyBorder="1" applyAlignment="1" applyProtection="1">
      <alignment horizontal="center" vertical="center"/>
    </xf>
    <xf numFmtId="0" fontId="52" fillId="0" borderId="39" xfId="0" applyFont="1" applyBorder="1" applyAlignment="1" applyProtection="1">
      <alignment horizontal="center" vertical="center"/>
    </xf>
    <xf numFmtId="0" fontId="52" fillId="0" borderId="40" xfId="0" applyFont="1" applyBorder="1" applyAlignment="1" applyProtection="1">
      <alignment horizontal="center" vertical="center"/>
    </xf>
    <xf numFmtId="0" fontId="49" fillId="0" borderId="61" xfId="0" applyFont="1" applyBorder="1" applyAlignment="1">
      <alignment horizontal="left" vertical="center"/>
    </xf>
    <xf numFmtId="0" fontId="49" fillId="0" borderId="62" xfId="0" applyFont="1" applyBorder="1" applyAlignment="1">
      <alignment horizontal="left" vertical="center"/>
    </xf>
    <xf numFmtId="0" fontId="49" fillId="0" borderId="78" xfId="0" applyFont="1" applyBorder="1" applyAlignment="1">
      <alignment horizontal="left" vertical="center"/>
    </xf>
    <xf numFmtId="0" fontId="49" fillId="0" borderId="45" xfId="0" applyFont="1" applyBorder="1" applyAlignment="1">
      <alignment horizontal="left" vertical="center"/>
    </xf>
    <xf numFmtId="0" fontId="49" fillId="0" borderId="17" xfId="0" applyFont="1" applyBorder="1" applyAlignment="1">
      <alignment horizontal="left" vertical="center"/>
    </xf>
    <xf numFmtId="0" fontId="49" fillId="0" borderId="46" xfId="0" applyFont="1" applyBorder="1" applyAlignment="1">
      <alignment horizontal="left" vertical="center"/>
    </xf>
    <xf numFmtId="0" fontId="49" fillId="0" borderId="20" xfId="0" applyFont="1" applyBorder="1" applyAlignment="1">
      <alignment horizontal="left" vertical="center"/>
    </xf>
    <xf numFmtId="0" fontId="49" fillId="0" borderId="4" xfId="0" applyFont="1" applyBorder="1" applyAlignment="1">
      <alignment horizontal="left" vertical="center"/>
    </xf>
    <xf numFmtId="0" fontId="49" fillId="0" borderId="36" xfId="0" applyFont="1" applyBorder="1" applyAlignment="1">
      <alignment horizontal="left" vertical="center"/>
    </xf>
    <xf numFmtId="0" fontId="49" fillId="0" borderId="38" xfId="0" applyFont="1" applyBorder="1" applyAlignment="1">
      <alignment horizontal="left" vertical="center"/>
    </xf>
    <xf numFmtId="0" fontId="49" fillId="0" borderId="39" xfId="0" applyFont="1" applyBorder="1" applyAlignment="1">
      <alignment horizontal="left" vertical="center"/>
    </xf>
    <xf numFmtId="0" fontId="49" fillId="0" borderId="40" xfId="0" applyFont="1" applyBorder="1" applyAlignment="1">
      <alignment horizontal="left" vertical="center"/>
    </xf>
    <xf numFmtId="0" fontId="49" fillId="0" borderId="33" xfId="0" applyFont="1" applyBorder="1" applyAlignment="1">
      <alignment horizontal="left" vertical="center"/>
    </xf>
    <xf numFmtId="0" fontId="49" fillId="0" borderId="9" xfId="0" applyFont="1" applyBorder="1" applyAlignment="1">
      <alignment horizontal="left" vertical="center"/>
    </xf>
    <xf numFmtId="0" fontId="49" fillId="0" borderId="34" xfId="0" applyFont="1" applyBorder="1" applyAlignment="1">
      <alignment horizontal="left" vertical="center"/>
    </xf>
    <xf numFmtId="1" fontId="52" fillId="0" borderId="5" xfId="0" applyNumberFormat="1" applyFont="1" applyFill="1" applyBorder="1" applyAlignment="1" applyProtection="1">
      <alignment horizontal="center" vertical="center" wrapText="1"/>
    </xf>
    <xf numFmtId="1" fontId="52" fillId="0" borderId="54" xfId="0" applyNumberFormat="1" applyFont="1" applyFill="1" applyBorder="1" applyAlignment="1" applyProtection="1">
      <alignment horizontal="center" vertical="center" wrapText="1"/>
    </xf>
    <xf numFmtId="1" fontId="52" fillId="0" borderId="55" xfId="0" applyNumberFormat="1" applyFont="1" applyFill="1" applyBorder="1" applyAlignment="1" applyProtection="1">
      <alignment horizontal="center" vertical="center" wrapText="1"/>
    </xf>
    <xf numFmtId="1" fontId="52" fillId="0" borderId="56" xfId="0" applyNumberFormat="1" applyFont="1" applyFill="1" applyBorder="1" applyAlignment="1" applyProtection="1">
      <alignment horizontal="center" vertical="center" wrapText="1"/>
    </xf>
    <xf numFmtId="1" fontId="52" fillId="0" borderId="14" xfId="0" applyNumberFormat="1" applyFont="1" applyFill="1" applyBorder="1" applyAlignment="1" applyProtection="1">
      <alignment horizontal="center" vertical="center" wrapText="1"/>
    </xf>
    <xf numFmtId="1" fontId="52" fillId="0" borderId="65" xfId="0" applyNumberFormat="1" applyFont="1" applyFill="1" applyBorder="1" applyAlignment="1" applyProtection="1">
      <alignment horizontal="center" vertical="center" wrapText="1"/>
    </xf>
    <xf numFmtId="0" fontId="49" fillId="0" borderId="20" xfId="0" applyFont="1" applyBorder="1" applyAlignment="1">
      <alignment horizontal="left"/>
    </xf>
    <xf numFmtId="0" fontId="49" fillId="0" borderId="4" xfId="0" applyFont="1" applyBorder="1" applyAlignment="1">
      <alignment horizontal="left"/>
    </xf>
    <xf numFmtId="0" fontId="49" fillId="0" borderId="1" xfId="0" applyFont="1" applyBorder="1" applyAlignment="1">
      <alignment horizontal="left"/>
    </xf>
    <xf numFmtId="0" fontId="49" fillId="0" borderId="1" xfId="0" applyFont="1" applyBorder="1" applyAlignment="1">
      <alignment horizontal="left" vertical="center"/>
    </xf>
    <xf numFmtId="0" fontId="51" fillId="14" borderId="18" xfId="0" applyFont="1" applyFill="1" applyBorder="1" applyAlignment="1">
      <alignment horizontal="left" vertical="top"/>
    </xf>
    <xf numFmtId="0" fontId="51" fillId="14" borderId="2" xfId="0" applyFont="1" applyFill="1" applyBorder="1" applyAlignment="1">
      <alignment horizontal="left" vertical="top"/>
    </xf>
    <xf numFmtId="0" fontId="49" fillId="0" borderId="41" xfId="0" applyFont="1" applyBorder="1" applyAlignment="1">
      <alignment horizontal="left" vertical="center"/>
    </xf>
    <xf numFmtId="0" fontId="49" fillId="0" borderId="28" xfId="0" applyFont="1" applyBorder="1" applyAlignment="1">
      <alignment horizontal="left" vertical="center"/>
    </xf>
    <xf numFmtId="0" fontId="49" fillId="0" borderId="29" xfId="0" applyFont="1" applyBorder="1" applyAlignment="1">
      <alignment horizontal="left" vertical="center"/>
    </xf>
    <xf numFmtId="0" fontId="49" fillId="0" borderId="14" xfId="0" applyFont="1" applyBorder="1" applyAlignment="1">
      <alignment horizontal="center" vertical="center" wrapText="1"/>
    </xf>
    <xf numFmtId="0" fontId="49" fillId="0" borderId="15" xfId="0" applyFont="1" applyBorder="1" applyAlignment="1">
      <alignment horizontal="center" vertical="center" wrapText="1"/>
    </xf>
    <xf numFmtId="0" fontId="49" fillId="0" borderId="11" xfId="0" applyFont="1" applyBorder="1" applyAlignment="1">
      <alignment horizontal="left"/>
    </xf>
    <xf numFmtId="0" fontId="49" fillId="0" borderId="12" xfId="0" applyFont="1" applyBorder="1" applyAlignment="1">
      <alignment horizontal="left"/>
    </xf>
    <xf numFmtId="0" fontId="49" fillId="0" borderId="18" xfId="0" applyFont="1" applyBorder="1" applyAlignment="1">
      <alignment horizontal="left" vertical="center"/>
    </xf>
    <xf numFmtId="0" fontId="49" fillId="0" borderId="2" xfId="0" applyFont="1" applyBorder="1" applyAlignment="1">
      <alignment horizontal="left" vertical="center"/>
    </xf>
    <xf numFmtId="0" fontId="65" fillId="14" borderId="33" xfId="6" applyNumberFormat="1" applyFont="1" applyFill="1" applyBorder="1" applyAlignment="1">
      <alignment horizontal="left" vertical="top" wrapText="1"/>
    </xf>
    <xf numFmtId="0" fontId="65" fillId="14" borderId="9" xfId="6" applyNumberFormat="1" applyFont="1" applyFill="1" applyBorder="1" applyAlignment="1">
      <alignment horizontal="left" vertical="top" wrapText="1"/>
    </xf>
    <xf numFmtId="0" fontId="65" fillId="14" borderId="34" xfId="6" applyNumberFormat="1" applyFont="1" applyFill="1" applyBorder="1" applyAlignment="1">
      <alignment horizontal="left" vertical="top" wrapText="1"/>
    </xf>
    <xf numFmtId="0" fontId="65" fillId="14" borderId="4" xfId="6" applyNumberFormat="1" applyFont="1" applyFill="1" applyBorder="1" applyAlignment="1">
      <alignment horizontal="center" vertical="top" wrapText="1"/>
    </xf>
    <xf numFmtId="0" fontId="65" fillId="14" borderId="4" xfId="6" applyFont="1" applyFill="1" applyBorder="1" applyAlignment="1">
      <alignment horizontal="center"/>
    </xf>
    <xf numFmtId="0" fontId="49" fillId="0" borderId="19" xfId="0" applyFont="1" applyBorder="1" applyAlignment="1">
      <alignment horizontal="left"/>
    </xf>
    <xf numFmtId="0" fontId="88" fillId="14" borderId="20" xfId="8" applyNumberFormat="1" applyFill="1" applyBorder="1" applyAlignment="1">
      <alignment horizontal="left" vertical="top" wrapText="1"/>
    </xf>
    <xf numFmtId="0" fontId="64" fillId="14" borderId="18" xfId="0" applyFont="1" applyFill="1" applyBorder="1" applyAlignment="1">
      <alignment horizontal="left"/>
    </xf>
    <xf numFmtId="0" fontId="64" fillId="14" borderId="2" xfId="0" applyFont="1" applyFill="1" applyBorder="1" applyAlignment="1">
      <alignment horizontal="left"/>
    </xf>
    <xf numFmtId="0" fontId="64" fillId="14" borderId="30" xfId="0" applyFont="1" applyFill="1" applyBorder="1" applyAlignment="1">
      <alignment horizontal="left"/>
    </xf>
    <xf numFmtId="0" fontId="64" fillId="14" borderId="31" xfId="0" applyFont="1" applyFill="1" applyBorder="1" applyAlignment="1">
      <alignment horizontal="left"/>
    </xf>
    <xf numFmtId="0" fontId="49" fillId="0" borderId="42" xfId="0" applyFont="1" applyBorder="1" applyAlignment="1">
      <alignment horizontal="left" vertical="center"/>
    </xf>
    <xf numFmtId="0" fontId="65" fillId="14" borderId="4" xfId="6" applyFont="1" applyFill="1" applyBorder="1" applyAlignment="1">
      <alignment horizontal="left"/>
    </xf>
    <xf numFmtId="0" fontId="49" fillId="0" borderId="5" xfId="0" applyFont="1" applyBorder="1" applyAlignment="1">
      <alignment horizontal="center" vertical="center"/>
    </xf>
    <xf numFmtId="0" fontId="49" fillId="0" borderId="6" xfId="0" applyFont="1" applyBorder="1" applyAlignment="1">
      <alignment horizontal="center" vertical="center"/>
    </xf>
    <xf numFmtId="0" fontId="49" fillId="0" borderId="54" xfId="0" applyFont="1" applyBorder="1" applyAlignment="1">
      <alignment horizontal="center" vertical="center"/>
    </xf>
    <xf numFmtId="0" fontId="49" fillId="0" borderId="55" xfId="0" applyFont="1" applyBorder="1" applyAlignment="1">
      <alignment horizontal="center" vertical="center"/>
    </xf>
    <xf numFmtId="0" fontId="49" fillId="0" borderId="0" xfId="0" applyFont="1" applyBorder="1" applyAlignment="1">
      <alignment horizontal="center" vertical="center"/>
    </xf>
    <xf numFmtId="0" fontId="49" fillId="0" borderId="56" xfId="0" applyFont="1" applyBorder="1" applyAlignment="1">
      <alignment horizontal="center" vertical="center"/>
    </xf>
    <xf numFmtId="0" fontId="49" fillId="0" borderId="26" xfId="0" applyFont="1" applyBorder="1" applyAlignment="1">
      <alignment horizontal="center" vertical="center"/>
    </xf>
    <xf numFmtId="0" fontId="49" fillId="0" borderId="27" xfId="0" applyFont="1" applyBorder="1" applyAlignment="1">
      <alignment horizontal="center" vertical="center"/>
    </xf>
    <xf numFmtId="0" fontId="49" fillId="0" borderId="57" xfId="0" applyFont="1" applyBorder="1" applyAlignment="1">
      <alignment horizontal="center" vertical="center"/>
    </xf>
    <xf numFmtId="0" fontId="49" fillId="0" borderId="20" xfId="0" applyFont="1" applyBorder="1" applyAlignment="1">
      <alignment horizontal="left" vertical="center" wrapText="1"/>
    </xf>
    <xf numFmtId="0" fontId="49" fillId="0" borderId="4" xfId="0" applyFont="1" applyBorder="1" applyAlignment="1">
      <alignment horizontal="left" vertical="center" wrapText="1"/>
    </xf>
    <xf numFmtId="0" fontId="49" fillId="0" borderId="36" xfId="0" applyFont="1" applyBorder="1" applyAlignment="1">
      <alignment horizontal="left" vertical="center" wrapText="1"/>
    </xf>
    <xf numFmtId="0" fontId="51" fillId="14" borderId="11" xfId="0" applyFont="1" applyFill="1" applyBorder="1" applyAlignment="1">
      <alignment horizontal="left" vertical="top"/>
    </xf>
    <xf numFmtId="0" fontId="51" fillId="14" borderId="12" xfId="0" applyFont="1" applyFill="1" applyBorder="1" applyAlignment="1">
      <alignment horizontal="left" vertical="top"/>
    </xf>
    <xf numFmtId="0" fontId="49" fillId="0" borderId="10" xfId="0" applyFont="1" applyBorder="1" applyAlignment="1">
      <alignment horizontal="left" vertical="center"/>
    </xf>
    <xf numFmtId="0" fontId="49" fillId="0" borderId="38" xfId="0" applyFont="1" applyFill="1" applyBorder="1" applyAlignment="1">
      <alignment horizontal="center" vertical="center" wrapText="1"/>
    </xf>
    <xf numFmtId="0" fontId="49" fillId="0" borderId="59" xfId="0" applyFont="1" applyFill="1" applyBorder="1" applyAlignment="1">
      <alignment horizontal="center" vertical="center" wrapText="1"/>
    </xf>
    <xf numFmtId="0" fontId="0" fillId="0" borderId="0" xfId="0" applyFill="1" applyBorder="1" applyAlignment="1">
      <alignment horizontal="center"/>
    </xf>
    <xf numFmtId="0" fontId="50" fillId="14" borderId="5" xfId="0" applyFont="1" applyFill="1" applyBorder="1" applyAlignment="1">
      <alignment horizontal="left" vertical="top" wrapText="1"/>
    </xf>
    <xf numFmtId="0" fontId="50" fillId="14" borderId="6" xfId="0" applyFont="1" applyFill="1" applyBorder="1" applyAlignment="1">
      <alignment horizontal="left" vertical="top" wrapText="1"/>
    </xf>
    <xf numFmtId="0" fontId="50" fillId="14" borderId="54" xfId="0" applyFont="1" applyFill="1" applyBorder="1" applyAlignment="1">
      <alignment horizontal="left" vertical="top" wrapText="1"/>
    </xf>
    <xf numFmtId="0" fontId="50" fillId="14" borderId="55" xfId="0" applyFont="1" applyFill="1" applyBorder="1" applyAlignment="1">
      <alignment horizontal="left" vertical="top" wrapText="1"/>
    </xf>
    <xf numFmtId="0" fontId="50" fillId="14" borderId="0" xfId="0" applyFont="1" applyFill="1" applyBorder="1" applyAlignment="1">
      <alignment horizontal="left" vertical="top" wrapText="1"/>
    </xf>
    <xf numFmtId="0" fontId="50" fillId="14" borderId="56" xfId="0" applyFont="1" applyFill="1" applyBorder="1" applyAlignment="1">
      <alignment horizontal="left" vertical="top" wrapText="1"/>
    </xf>
    <xf numFmtId="0" fontId="50" fillId="14" borderId="26" xfId="0" applyFont="1" applyFill="1" applyBorder="1" applyAlignment="1">
      <alignment horizontal="left" vertical="top" wrapText="1"/>
    </xf>
    <xf numFmtId="0" fontId="50" fillId="14" borderId="27" xfId="0" applyFont="1" applyFill="1" applyBorder="1" applyAlignment="1">
      <alignment horizontal="left" vertical="top" wrapText="1"/>
    </xf>
    <xf numFmtId="0" fontId="50" fillId="14" borderId="57" xfId="0" applyFont="1" applyFill="1" applyBorder="1" applyAlignment="1">
      <alignment horizontal="left" vertical="top" wrapText="1"/>
    </xf>
    <xf numFmtId="0" fontId="50" fillId="14" borderId="3" xfId="0" applyNumberFormat="1" applyFont="1" applyFill="1" applyBorder="1" applyAlignment="1">
      <alignment horizontal="left" vertical="top" wrapText="1"/>
    </xf>
    <xf numFmtId="0" fontId="50" fillId="14" borderId="1" xfId="0" applyNumberFormat="1" applyFont="1" applyFill="1" applyBorder="1" applyAlignment="1">
      <alignment horizontal="left" vertical="top" wrapText="1"/>
    </xf>
    <xf numFmtId="0" fontId="50" fillId="14" borderId="18" xfId="0" applyNumberFormat="1" applyFont="1" applyFill="1" applyBorder="1" applyAlignment="1">
      <alignment horizontal="left" vertical="top" wrapText="1"/>
    </xf>
    <xf numFmtId="0" fontId="50" fillId="14" borderId="2" xfId="0" applyNumberFormat="1" applyFont="1" applyFill="1" applyBorder="1" applyAlignment="1">
      <alignment horizontal="left" vertical="top" wrapText="1"/>
    </xf>
    <xf numFmtId="0" fontId="50" fillId="14" borderId="19" xfId="0" applyNumberFormat="1" applyFont="1" applyFill="1" applyBorder="1" applyAlignment="1">
      <alignment horizontal="left" vertical="top" wrapText="1"/>
    </xf>
    <xf numFmtId="0" fontId="50" fillId="14" borderId="33" xfId="0" applyNumberFormat="1" applyFont="1" applyFill="1" applyBorder="1" applyAlignment="1">
      <alignment horizontal="left" vertical="top" wrapText="1"/>
    </xf>
    <xf numFmtId="0" fontId="50" fillId="14" borderId="9" xfId="0" applyNumberFormat="1" applyFont="1" applyFill="1" applyBorder="1" applyAlignment="1">
      <alignment horizontal="left" vertical="top" wrapText="1"/>
    </xf>
    <xf numFmtId="0" fontId="50" fillId="14" borderId="34" xfId="0" applyNumberFormat="1" applyFont="1" applyFill="1" applyBorder="1" applyAlignment="1">
      <alignment horizontal="left" vertical="top" wrapText="1"/>
    </xf>
    <xf numFmtId="0" fontId="50" fillId="14" borderId="44" xfId="0" applyNumberFormat="1" applyFont="1" applyFill="1" applyBorder="1" applyAlignment="1">
      <alignment horizontal="left" vertical="top" wrapText="1"/>
    </xf>
    <xf numFmtId="0" fontId="50" fillId="14" borderId="29" xfId="0" applyNumberFormat="1" applyFont="1" applyFill="1" applyBorder="1" applyAlignment="1">
      <alignment horizontal="left" vertical="top" wrapText="1"/>
    </xf>
    <xf numFmtId="0" fontId="49" fillId="0" borderId="33" xfId="0" applyFont="1" applyBorder="1" applyAlignment="1">
      <alignment horizontal="center" vertical="center"/>
    </xf>
    <xf numFmtId="0" fontId="49" fillId="0" borderId="9" xfId="0" applyFont="1" applyBorder="1" applyAlignment="1">
      <alignment horizontal="center" vertical="center"/>
    </xf>
    <xf numFmtId="0" fontId="49" fillId="0" borderId="34" xfId="0" applyFont="1" applyBorder="1" applyAlignment="1">
      <alignment horizontal="center" vertical="center"/>
    </xf>
    <xf numFmtId="0" fontId="49" fillId="0" borderId="20" xfId="0" applyFont="1" applyBorder="1" applyAlignment="1">
      <alignment horizontal="center" vertical="center"/>
    </xf>
    <xf numFmtId="0" fontId="49" fillId="0" borderId="4" xfId="0" applyFont="1" applyBorder="1" applyAlignment="1">
      <alignment horizontal="center" vertical="center"/>
    </xf>
    <xf numFmtId="0" fontId="49" fillId="0" borderId="36" xfId="0" applyFont="1" applyBorder="1" applyAlignment="1">
      <alignment horizontal="center" vertical="center"/>
    </xf>
    <xf numFmtId="0" fontId="49" fillId="0" borderId="41" xfId="0" applyFont="1" applyBorder="1" applyAlignment="1">
      <alignment horizontal="center" vertical="center"/>
    </xf>
    <xf numFmtId="0" fontId="49" fillId="0" borderId="28" xfId="0" applyFont="1" applyBorder="1" applyAlignment="1">
      <alignment horizontal="center" vertical="center"/>
    </xf>
    <xf numFmtId="0" fontId="49" fillId="0" borderId="42" xfId="0" applyFont="1" applyBorder="1" applyAlignment="1">
      <alignment horizontal="center" vertical="center"/>
    </xf>
    <xf numFmtId="0" fontId="49" fillId="0" borderId="37" xfId="0" applyFont="1" applyBorder="1" applyAlignment="1">
      <alignment horizontal="center" vertical="center" wrapText="1"/>
    </xf>
    <xf numFmtId="0" fontId="50" fillId="14" borderId="66" xfId="0" applyNumberFormat="1" applyFont="1" applyFill="1" applyBorder="1" applyAlignment="1">
      <alignment horizontal="left" vertical="top" wrapText="1"/>
    </xf>
    <xf numFmtId="0" fontId="50" fillId="14" borderId="10" xfId="0" applyNumberFormat="1" applyFont="1" applyFill="1" applyBorder="1" applyAlignment="1">
      <alignment horizontal="left" vertical="top" wrapText="1"/>
    </xf>
    <xf numFmtId="49" fontId="50" fillId="14" borderId="18" xfId="0" applyNumberFormat="1" applyFont="1" applyFill="1" applyBorder="1" applyAlignment="1">
      <alignment horizontal="center" vertical="top"/>
    </xf>
    <xf numFmtId="49" fontId="50" fillId="14" borderId="2" xfId="0" applyNumberFormat="1" applyFont="1" applyFill="1" applyBorder="1" applyAlignment="1">
      <alignment horizontal="center" vertical="top"/>
    </xf>
    <xf numFmtId="49" fontId="50" fillId="14" borderId="19" xfId="0" applyNumberFormat="1" applyFont="1" applyFill="1" applyBorder="1" applyAlignment="1">
      <alignment horizontal="center" vertical="top"/>
    </xf>
    <xf numFmtId="0" fontId="55" fillId="0" borderId="0" xfId="0" applyFont="1" applyBorder="1" applyAlignment="1">
      <alignment horizontal="center"/>
    </xf>
    <xf numFmtId="0" fontId="49" fillId="0" borderId="13" xfId="0" applyFont="1" applyBorder="1" applyAlignment="1">
      <alignment horizontal="left"/>
    </xf>
    <xf numFmtId="2" fontId="50" fillId="14" borderId="18" xfId="0" applyNumberFormat="1" applyFont="1" applyFill="1" applyBorder="1" applyAlignment="1">
      <alignment horizontal="center" vertical="center"/>
    </xf>
    <xf numFmtId="2" fontId="50" fillId="14" borderId="2" xfId="0" applyNumberFormat="1" applyFont="1" applyFill="1" applyBorder="1" applyAlignment="1">
      <alignment horizontal="center" vertical="center"/>
    </xf>
    <xf numFmtId="2" fontId="50" fillId="14" borderId="19" xfId="0" applyNumberFormat="1" applyFont="1" applyFill="1" applyBorder="1" applyAlignment="1">
      <alignment horizontal="center" vertical="center"/>
    </xf>
    <xf numFmtId="2" fontId="50" fillId="12" borderId="18" xfId="0" applyNumberFormat="1" applyFont="1" applyFill="1" applyBorder="1" applyAlignment="1">
      <alignment horizontal="left" vertical="center"/>
    </xf>
    <xf numFmtId="2" fontId="50" fillId="12" borderId="2" xfId="0" applyNumberFormat="1" applyFont="1" applyFill="1" applyBorder="1" applyAlignment="1">
      <alignment horizontal="left" vertical="center"/>
    </xf>
    <xf numFmtId="2" fontId="50" fillId="12" borderId="19" xfId="0" applyNumberFormat="1" applyFont="1" applyFill="1" applyBorder="1" applyAlignment="1">
      <alignment horizontal="left" vertical="center"/>
    </xf>
    <xf numFmtId="0" fontId="49" fillId="0" borderId="7" xfId="0" applyFont="1" applyFill="1" applyBorder="1" applyAlignment="1">
      <alignment horizontal="center" vertical="center"/>
    </xf>
    <xf numFmtId="0" fontId="49" fillId="0" borderId="73" xfId="0" applyFont="1" applyFill="1" applyBorder="1" applyAlignment="1">
      <alignment horizontal="center" vertical="center"/>
    </xf>
    <xf numFmtId="0" fontId="49" fillId="0" borderId="75" xfId="0" applyFont="1" applyFill="1" applyBorder="1" applyAlignment="1">
      <alignment horizontal="center" vertical="center" wrapText="1"/>
    </xf>
    <xf numFmtId="0" fontId="49" fillId="0" borderId="79" xfId="0" applyFont="1" applyFill="1" applyBorder="1" applyAlignment="1">
      <alignment horizontal="center" vertical="center" wrapText="1"/>
    </xf>
    <xf numFmtId="0" fontId="69" fillId="14" borderId="45" xfId="0" applyFont="1" applyFill="1" applyBorder="1" applyAlignment="1">
      <alignment horizontal="center" vertical="top" wrapText="1"/>
    </xf>
    <xf numFmtId="0" fontId="69" fillId="14" borderId="17" xfId="0" applyFont="1" applyFill="1" applyBorder="1" applyAlignment="1">
      <alignment horizontal="center" vertical="top" wrapText="1"/>
    </xf>
    <xf numFmtId="0" fontId="69" fillId="14" borderId="25" xfId="0" applyFont="1" applyFill="1" applyBorder="1" applyAlignment="1">
      <alignment horizontal="center" vertical="top" wrapText="1"/>
    </xf>
    <xf numFmtId="0" fontId="55" fillId="0" borderId="6" xfId="0" applyFont="1" applyBorder="1" applyAlignment="1">
      <alignment horizontal="center"/>
    </xf>
    <xf numFmtId="0" fontId="60" fillId="0" borderId="7" xfId="0" applyFont="1" applyBorder="1" applyAlignment="1">
      <alignment horizontal="center" vertical="center" wrapText="1"/>
    </xf>
    <xf numFmtId="0" fontId="60" fillId="0" borderId="77" xfId="0" applyFont="1" applyBorder="1" applyAlignment="1">
      <alignment horizontal="center" vertical="center" wrapText="1"/>
    </xf>
    <xf numFmtId="0" fontId="50" fillId="14" borderId="41" xfId="0" applyNumberFormat="1" applyFont="1" applyFill="1" applyBorder="1" applyAlignment="1">
      <alignment horizontal="center" vertical="top"/>
    </xf>
    <xf numFmtId="0" fontId="50" fillId="14" borderId="28" xfId="0" applyNumberFormat="1" applyFont="1" applyFill="1" applyBorder="1" applyAlignment="1">
      <alignment horizontal="center" vertical="top"/>
    </xf>
    <xf numFmtId="0" fontId="50" fillId="14" borderId="42" xfId="0" applyNumberFormat="1" applyFont="1" applyFill="1" applyBorder="1" applyAlignment="1">
      <alignment horizontal="center" vertical="top"/>
    </xf>
    <xf numFmtId="2" fontId="50" fillId="12" borderId="46" xfId="0" applyNumberFormat="1" applyFont="1" applyFill="1" applyBorder="1" applyAlignment="1">
      <alignment horizontal="center" vertical="center"/>
    </xf>
    <xf numFmtId="0" fontId="50" fillId="14" borderId="1" xfId="0" applyNumberFormat="1" applyFont="1" applyFill="1" applyBorder="1" applyAlignment="1">
      <alignment horizontal="left" vertical="top"/>
    </xf>
    <xf numFmtId="0" fontId="49" fillId="0" borderId="18" xfId="0" applyFont="1" applyFill="1" applyBorder="1" applyAlignment="1">
      <alignment horizontal="left" vertical="center"/>
    </xf>
    <xf numFmtId="0" fontId="49" fillId="0" borderId="2" xfId="0" applyFont="1" applyFill="1" applyBorder="1" applyAlignment="1">
      <alignment horizontal="left" vertical="center"/>
    </xf>
    <xf numFmtId="0" fontId="49" fillId="0" borderId="19" xfId="0" applyFont="1" applyFill="1" applyBorder="1" applyAlignment="1">
      <alignment horizontal="left" vertical="center"/>
    </xf>
    <xf numFmtId="2" fontId="50" fillId="12" borderId="30" xfId="0" applyNumberFormat="1" applyFont="1" applyFill="1" applyBorder="1" applyAlignment="1">
      <alignment horizontal="left" vertical="center"/>
    </xf>
    <xf numFmtId="2" fontId="50" fillId="12" borderId="31" xfId="0" applyNumberFormat="1" applyFont="1" applyFill="1" applyBorder="1" applyAlignment="1">
      <alignment horizontal="left" vertical="center"/>
    </xf>
    <xf numFmtId="2" fontId="50" fillId="12" borderId="32" xfId="0" applyNumberFormat="1" applyFont="1" applyFill="1" applyBorder="1" applyAlignment="1">
      <alignment horizontal="left" vertical="center"/>
    </xf>
    <xf numFmtId="49" fontId="50" fillId="14" borderId="33" xfId="0" applyNumberFormat="1" applyFont="1" applyFill="1" applyBorder="1" applyAlignment="1">
      <alignment horizontal="left" vertical="top"/>
    </xf>
    <xf numFmtId="49" fontId="50" fillId="14" borderId="9" xfId="0" applyNumberFormat="1" applyFont="1" applyFill="1" applyBorder="1" applyAlignment="1">
      <alignment horizontal="left" vertical="top"/>
    </xf>
    <xf numFmtId="49" fontId="50" fillId="14" borderId="34" xfId="0" applyNumberFormat="1" applyFont="1" applyFill="1" applyBorder="1" applyAlignment="1">
      <alignment horizontal="left" vertical="top"/>
    </xf>
    <xf numFmtId="49" fontId="69" fillId="14" borderId="18" xfId="0" applyNumberFormat="1" applyFont="1" applyFill="1" applyBorder="1" applyAlignment="1">
      <alignment horizontal="left" vertical="top"/>
    </xf>
    <xf numFmtId="49" fontId="69" fillId="14" borderId="2" xfId="0" applyNumberFormat="1" applyFont="1" applyFill="1" applyBorder="1" applyAlignment="1">
      <alignment horizontal="left" vertical="top"/>
    </xf>
    <xf numFmtId="49" fontId="69" fillId="14" borderId="19" xfId="0" applyNumberFormat="1" applyFont="1" applyFill="1" applyBorder="1" applyAlignment="1">
      <alignment horizontal="left" vertical="top"/>
    </xf>
    <xf numFmtId="0" fontId="60" fillId="0" borderId="47" xfId="0" applyFont="1" applyBorder="1" applyAlignment="1">
      <alignment horizontal="center" vertical="center" wrapText="1"/>
    </xf>
    <xf numFmtId="0" fontId="60" fillId="0" borderId="43" xfId="0" applyFont="1" applyBorder="1" applyAlignment="1">
      <alignment horizontal="center" vertical="center" wrapText="1"/>
    </xf>
    <xf numFmtId="0" fontId="60" fillId="0" borderId="58" xfId="0" applyFont="1" applyBorder="1" applyAlignment="1">
      <alignment horizontal="center" vertical="center" wrapText="1"/>
    </xf>
    <xf numFmtId="0" fontId="60" fillId="0" borderId="59" xfId="0" applyFont="1" applyBorder="1" applyAlignment="1">
      <alignment horizontal="center" vertical="center" wrapText="1"/>
    </xf>
    <xf numFmtId="0" fontId="64" fillId="14" borderId="5" xfId="0" applyFont="1" applyFill="1" applyBorder="1" applyAlignment="1">
      <alignment horizontal="left" vertical="top" wrapText="1"/>
    </xf>
    <xf numFmtId="0" fontId="64" fillId="14" borderId="6" xfId="0" applyFont="1" applyFill="1" applyBorder="1" applyAlignment="1">
      <alignment horizontal="left" vertical="top" wrapText="1"/>
    </xf>
    <xf numFmtId="0" fontId="64" fillId="14" borderId="54" xfId="0" applyFont="1" applyFill="1" applyBorder="1" applyAlignment="1">
      <alignment horizontal="left" vertical="top" wrapText="1"/>
    </xf>
    <xf numFmtId="0" fontId="64" fillId="14" borderId="55" xfId="0" applyFont="1" applyFill="1" applyBorder="1" applyAlignment="1">
      <alignment horizontal="left" vertical="top" wrapText="1"/>
    </xf>
    <xf numFmtId="0" fontId="64" fillId="14" borderId="0" xfId="0" applyFont="1" applyFill="1" applyBorder="1" applyAlignment="1">
      <alignment horizontal="left" vertical="top" wrapText="1"/>
    </xf>
    <xf numFmtId="0" fontId="64" fillId="14" borderId="56" xfId="0" applyFont="1" applyFill="1" applyBorder="1" applyAlignment="1">
      <alignment horizontal="left" vertical="top" wrapText="1"/>
    </xf>
    <xf numFmtId="0" fontId="64" fillId="14" borderId="26" xfId="0" applyFont="1" applyFill="1" applyBorder="1" applyAlignment="1">
      <alignment horizontal="left" vertical="top" wrapText="1"/>
    </xf>
    <xf numFmtId="0" fontId="64" fillId="14" borderId="27" xfId="0" applyFont="1" applyFill="1" applyBorder="1" applyAlignment="1">
      <alignment horizontal="left" vertical="top" wrapText="1"/>
    </xf>
    <xf numFmtId="0" fontId="64" fillId="14" borderId="57" xfId="0" applyFont="1" applyFill="1" applyBorder="1" applyAlignment="1">
      <alignment horizontal="left" vertical="top" wrapText="1"/>
    </xf>
    <xf numFmtId="49" fontId="69" fillId="14" borderId="45" xfId="0" applyNumberFormat="1" applyFont="1" applyFill="1" applyBorder="1" applyAlignment="1">
      <alignment horizontal="left" vertical="top"/>
    </xf>
    <xf numFmtId="49" fontId="69" fillId="14" borderId="17" xfId="0" applyNumberFormat="1" applyFont="1" applyFill="1" applyBorder="1" applyAlignment="1">
      <alignment horizontal="left" vertical="top"/>
    </xf>
    <xf numFmtId="49" fontId="69" fillId="14" borderId="46" xfId="0" applyNumberFormat="1" applyFont="1" applyFill="1" applyBorder="1" applyAlignment="1">
      <alignment horizontal="left" vertical="top"/>
    </xf>
    <xf numFmtId="0" fontId="49" fillId="0" borderId="12" xfId="0" applyFont="1" applyBorder="1" applyAlignment="1">
      <alignment horizontal="center" vertical="center" wrapText="1"/>
    </xf>
    <xf numFmtId="0" fontId="49" fillId="0" borderId="2" xfId="0" applyFont="1" applyBorder="1" applyAlignment="1">
      <alignment horizontal="center" vertical="center" wrapText="1"/>
    </xf>
    <xf numFmtId="0" fontId="49" fillId="0" borderId="31" xfId="0" applyFont="1" applyBorder="1" applyAlignment="1">
      <alignment horizontal="center" vertical="center" wrapText="1"/>
    </xf>
    <xf numFmtId="0" fontId="49" fillId="0" borderId="33" xfId="0" applyFont="1" applyBorder="1" applyAlignment="1">
      <alignment horizontal="left"/>
    </xf>
    <xf numFmtId="0" fontId="49" fillId="0" borderId="9" xfId="0" applyFont="1" applyBorder="1" applyAlignment="1">
      <alignment horizontal="left"/>
    </xf>
    <xf numFmtId="0" fontId="49" fillId="0" borderId="34" xfId="0" applyFont="1" applyBorder="1" applyAlignment="1">
      <alignment horizontal="left"/>
    </xf>
    <xf numFmtId="0" fontId="60" fillId="0" borderId="8" xfId="0" applyFont="1" applyBorder="1" applyAlignment="1">
      <alignment horizontal="center" vertical="center" wrapText="1"/>
    </xf>
    <xf numFmtId="0" fontId="60" fillId="0" borderId="49" xfId="0" applyFont="1" applyBorder="1" applyAlignment="1">
      <alignment horizontal="center" vertical="center" wrapText="1"/>
    </xf>
    <xf numFmtId="0" fontId="49" fillId="0" borderId="36" xfId="0" applyFont="1" applyBorder="1" applyAlignment="1">
      <alignment horizontal="left"/>
    </xf>
    <xf numFmtId="2" fontId="50" fillId="14" borderId="11" xfId="0" applyNumberFormat="1" applyFont="1" applyFill="1" applyBorder="1" applyAlignment="1">
      <alignment horizontal="left" vertical="center"/>
    </xf>
    <xf numFmtId="2" fontId="50" fillId="14" borderId="12" xfId="0" applyNumberFormat="1" applyFont="1" applyFill="1" applyBorder="1" applyAlignment="1">
      <alignment horizontal="left" vertical="center"/>
    </xf>
    <xf numFmtId="2" fontId="50" fillId="14" borderId="13" xfId="0" applyNumberFormat="1" applyFont="1" applyFill="1" applyBorder="1" applyAlignment="1">
      <alignment horizontal="left" vertical="center"/>
    </xf>
    <xf numFmtId="2" fontId="50" fillId="12" borderId="41" xfId="0" applyNumberFormat="1" applyFont="1" applyFill="1" applyBorder="1" applyAlignment="1">
      <alignment horizontal="center" vertical="center"/>
    </xf>
    <xf numFmtId="0" fontId="49" fillId="0" borderId="28" xfId="0" applyFont="1" applyBorder="1" applyAlignment="1">
      <alignment horizontal="center" vertical="center" wrapText="1"/>
    </xf>
    <xf numFmtId="0" fontId="49" fillId="0" borderId="35" xfId="0" applyFont="1" applyBorder="1" applyAlignment="1">
      <alignment horizontal="center" vertical="center"/>
    </xf>
    <xf numFmtId="0" fontId="49" fillId="0" borderId="37" xfId="0" applyFont="1" applyBorder="1" applyAlignment="1">
      <alignment horizontal="center" vertical="center"/>
    </xf>
    <xf numFmtId="0" fontId="49" fillId="0" borderId="70" xfId="0" applyFont="1" applyBorder="1" applyAlignment="1">
      <alignment horizontal="center" vertical="center"/>
    </xf>
    <xf numFmtId="0" fontId="50" fillId="14" borderId="45" xfId="0" applyNumberFormat="1" applyFont="1" applyFill="1" applyBorder="1" applyAlignment="1">
      <alignment horizontal="left" vertical="top" wrapText="1"/>
    </xf>
    <xf numFmtId="0" fontId="50" fillId="14" borderId="17" xfId="0" applyNumberFormat="1" applyFont="1" applyFill="1" applyBorder="1" applyAlignment="1">
      <alignment horizontal="left" vertical="top" wrapText="1"/>
    </xf>
    <xf numFmtId="0" fontId="50" fillId="14" borderId="46" xfId="0" applyNumberFormat="1" applyFont="1" applyFill="1" applyBorder="1" applyAlignment="1">
      <alignment horizontal="left" vertical="top" wrapText="1"/>
    </xf>
    <xf numFmtId="2" fontId="50" fillId="12" borderId="42" xfId="0" applyNumberFormat="1" applyFont="1" applyFill="1" applyBorder="1" applyAlignment="1">
      <alignment horizontal="center" vertical="center"/>
    </xf>
    <xf numFmtId="0" fontId="49" fillId="0" borderId="41" xfId="0" applyFont="1" applyFill="1" applyBorder="1" applyAlignment="1">
      <alignment vertical="center"/>
    </xf>
    <xf numFmtId="0" fontId="49" fillId="0" borderId="28" xfId="0" applyFont="1" applyFill="1" applyBorder="1" applyAlignment="1">
      <alignment vertical="center"/>
    </xf>
    <xf numFmtId="0" fontId="49" fillId="0" borderId="29" xfId="0" applyFont="1" applyFill="1" applyBorder="1" applyAlignment="1">
      <alignment vertical="center"/>
    </xf>
    <xf numFmtId="0" fontId="49" fillId="0" borderId="66" xfId="0" applyFont="1" applyBorder="1" applyAlignment="1">
      <alignment horizontal="left" vertical="center" wrapText="1"/>
    </xf>
    <xf numFmtId="0" fontId="49" fillId="0" borderId="10" xfId="0" applyFont="1" applyBorder="1" applyAlignment="1">
      <alignment horizontal="left" vertical="center" wrapText="1"/>
    </xf>
    <xf numFmtId="0" fontId="49" fillId="0" borderId="3" xfId="0" applyFont="1" applyBorder="1" applyAlignment="1">
      <alignment horizontal="left" vertical="center" wrapText="1"/>
    </xf>
    <xf numFmtId="0" fontId="49" fillId="0" borderId="1" xfId="0" applyFont="1" applyBorder="1" applyAlignment="1">
      <alignment horizontal="left" vertical="center" wrapText="1"/>
    </xf>
    <xf numFmtId="0" fontId="49" fillId="0" borderId="44" xfId="0" applyFont="1" applyBorder="1" applyAlignment="1">
      <alignment horizontal="left" vertical="center" wrapText="1"/>
    </xf>
    <xf numFmtId="0" fontId="49" fillId="0" borderId="29" xfId="0" applyFont="1" applyBorder="1" applyAlignment="1">
      <alignment horizontal="left" vertical="center" wrapText="1"/>
    </xf>
    <xf numFmtId="0" fontId="62" fillId="14" borderId="12" xfId="0" applyNumberFormat="1" applyFont="1" applyFill="1" applyBorder="1" applyAlignment="1">
      <alignment wrapText="1"/>
    </xf>
    <xf numFmtId="0" fontId="62" fillId="14" borderId="13" xfId="0" applyNumberFormat="1" applyFont="1" applyFill="1" applyBorder="1" applyAlignment="1">
      <alignment wrapText="1"/>
    </xf>
    <xf numFmtId="0" fontId="49" fillId="0" borderId="66" xfId="0" applyFont="1" applyBorder="1" applyAlignment="1">
      <alignment horizontal="center" vertical="center" wrapText="1"/>
    </xf>
    <xf numFmtId="0" fontId="49" fillId="0" borderId="3" xfId="0" applyFont="1" applyBorder="1" applyAlignment="1">
      <alignment horizontal="center" vertical="center" wrapText="1"/>
    </xf>
    <xf numFmtId="0" fontId="49" fillId="0" borderId="23" xfId="0" applyFont="1" applyBorder="1" applyAlignment="1">
      <alignment horizontal="center" vertical="center" wrapText="1"/>
    </xf>
    <xf numFmtId="0" fontId="49" fillId="0" borderId="44" xfId="0" applyFont="1" applyBorder="1" applyAlignment="1">
      <alignment horizontal="center" vertical="center" wrapText="1"/>
    </xf>
    <xf numFmtId="0" fontId="29" fillId="14" borderId="5" xfId="0" applyNumberFormat="1" applyFont="1" applyFill="1" applyBorder="1" applyAlignment="1">
      <alignment horizontal="left" vertical="top" wrapText="1"/>
    </xf>
    <xf numFmtId="0" fontId="29" fillId="14" borderId="6" xfId="0" applyNumberFormat="1" applyFont="1" applyFill="1" applyBorder="1" applyAlignment="1">
      <alignment horizontal="left" vertical="top" wrapText="1"/>
    </xf>
    <xf numFmtId="0" fontId="29" fillId="14" borderId="54" xfId="0" applyNumberFormat="1" applyFont="1" applyFill="1" applyBorder="1" applyAlignment="1">
      <alignment horizontal="left" vertical="top" wrapText="1"/>
    </xf>
    <xf numFmtId="0" fontId="29" fillId="14" borderId="55" xfId="0" applyNumberFormat="1" applyFont="1" applyFill="1" applyBorder="1" applyAlignment="1">
      <alignment horizontal="left" vertical="top" wrapText="1"/>
    </xf>
    <xf numFmtId="0" fontId="29" fillId="14" borderId="0" xfId="0" applyNumberFormat="1" applyFont="1" applyFill="1" applyBorder="1" applyAlignment="1">
      <alignment horizontal="left" vertical="top" wrapText="1"/>
    </xf>
    <xf numFmtId="0" fontId="29" fillId="14" borderId="56" xfId="0" applyNumberFormat="1" applyFont="1" applyFill="1" applyBorder="1" applyAlignment="1">
      <alignment horizontal="left" vertical="top" wrapText="1"/>
    </xf>
    <xf numFmtId="0" fontId="29" fillId="14" borderId="26" xfId="0" applyNumberFormat="1" applyFont="1" applyFill="1" applyBorder="1" applyAlignment="1">
      <alignment horizontal="left" vertical="top" wrapText="1"/>
    </xf>
    <xf numFmtId="0" fontId="29" fillId="14" borderId="27" xfId="0" applyNumberFormat="1" applyFont="1" applyFill="1" applyBorder="1" applyAlignment="1">
      <alignment horizontal="left" vertical="top" wrapText="1"/>
    </xf>
    <xf numFmtId="0" fontId="29" fillId="14" borderId="57" xfId="0" applyNumberFormat="1" applyFont="1" applyFill="1" applyBorder="1" applyAlignment="1">
      <alignment horizontal="left" vertical="top" wrapText="1"/>
    </xf>
    <xf numFmtId="0" fontId="54" fillId="0" borderId="17" xfId="0" applyFont="1" applyBorder="1" applyAlignment="1">
      <alignment horizontal="center" vertical="center"/>
    </xf>
    <xf numFmtId="0" fontId="54" fillId="0" borderId="39" xfId="0" applyFont="1" applyBorder="1" applyAlignment="1">
      <alignment horizontal="center" vertical="center"/>
    </xf>
    <xf numFmtId="0" fontId="49" fillId="0" borderId="21" xfId="0" applyFont="1" applyFill="1" applyBorder="1" applyAlignment="1">
      <alignment horizontal="center" vertical="center" wrapText="1"/>
    </xf>
    <xf numFmtId="0" fontId="49" fillId="0" borderId="22" xfId="0" applyFont="1" applyFill="1" applyBorder="1" applyAlignment="1">
      <alignment horizontal="center" vertical="center" wrapText="1"/>
    </xf>
    <xf numFmtId="0" fontId="49" fillId="0" borderId="81" xfId="0" applyFont="1" applyFill="1" applyBorder="1" applyAlignment="1">
      <alignment horizontal="center" vertical="center" wrapText="1"/>
    </xf>
    <xf numFmtId="0" fontId="49" fillId="0" borderId="55" xfId="0" applyFont="1" applyFill="1" applyBorder="1" applyAlignment="1">
      <alignment horizontal="center" vertical="center" wrapText="1"/>
    </xf>
    <xf numFmtId="0" fontId="49" fillId="0" borderId="47" xfId="0" applyFont="1" applyBorder="1" applyAlignment="1">
      <alignment horizontal="center" vertical="center" wrapText="1"/>
    </xf>
    <xf numFmtId="0" fontId="49" fillId="0" borderId="15" xfId="0" applyFont="1" applyBorder="1" applyAlignment="1">
      <alignment horizontal="center" vertical="center"/>
    </xf>
    <xf numFmtId="0" fontId="49" fillId="0" borderId="31" xfId="0" applyFont="1" applyBorder="1" applyAlignment="1">
      <alignment horizontal="center" vertical="center"/>
    </xf>
    <xf numFmtId="0" fontId="49" fillId="0" borderId="17" xfId="0" applyFont="1" applyBorder="1" applyAlignment="1">
      <alignment horizontal="center" vertical="center" wrapText="1"/>
    </xf>
    <xf numFmtId="0" fontId="49" fillId="0" borderId="46" xfId="0" applyFont="1" applyBorder="1" applyAlignment="1">
      <alignment horizontal="center" vertical="center" wrapText="1"/>
    </xf>
    <xf numFmtId="0" fontId="49" fillId="0" borderId="68" xfId="0" applyFont="1" applyBorder="1" applyAlignment="1">
      <alignment horizontal="center" vertical="center" wrapText="1"/>
    </xf>
    <xf numFmtId="0" fontId="49" fillId="0" borderId="69" xfId="0" applyFont="1" applyBorder="1" applyAlignment="1">
      <alignment horizontal="center" vertical="center" wrapText="1"/>
    </xf>
    <xf numFmtId="0" fontId="49" fillId="0" borderId="67" xfId="0" applyFont="1" applyBorder="1" applyAlignment="1">
      <alignment horizontal="center" vertical="center" wrapText="1"/>
    </xf>
    <xf numFmtId="0" fontId="49" fillId="0" borderId="35" xfId="0" applyFont="1" applyFill="1" applyBorder="1" applyAlignment="1">
      <alignment horizontal="center" vertical="center" textRotation="90" wrapText="1"/>
    </xf>
    <xf numFmtId="0" fontId="49" fillId="0" borderId="37" xfId="0" applyFont="1" applyFill="1" applyBorder="1" applyAlignment="1">
      <alignment horizontal="center" vertical="center" textRotation="90" wrapText="1"/>
    </xf>
    <xf numFmtId="0" fontId="49" fillId="0" borderId="70" xfId="0" applyFont="1" applyFill="1" applyBorder="1" applyAlignment="1">
      <alignment horizontal="center" vertical="center" textRotation="90" wrapText="1"/>
    </xf>
    <xf numFmtId="0" fontId="49" fillId="0" borderId="35" xfId="0" applyFont="1" applyBorder="1" applyAlignment="1">
      <alignment horizontal="left" vertical="center"/>
    </xf>
    <xf numFmtId="0" fontId="49" fillId="0" borderId="50" xfId="0" applyFont="1" applyBorder="1" applyAlignment="1">
      <alignment horizontal="left" vertical="center"/>
    </xf>
    <xf numFmtId="0" fontId="49" fillId="0" borderId="70" xfId="0" applyFont="1" applyBorder="1" applyAlignment="1">
      <alignment horizontal="left" vertical="center"/>
    </xf>
    <xf numFmtId="0" fontId="49" fillId="0" borderId="45" xfId="0" applyFont="1" applyBorder="1" applyAlignment="1">
      <alignment horizontal="center" vertical="center" wrapText="1"/>
    </xf>
    <xf numFmtId="0" fontId="54" fillId="0" borderId="54" xfId="0" applyFont="1" applyBorder="1" applyAlignment="1">
      <alignment horizontal="center" vertical="center" wrapText="1"/>
    </xf>
    <xf numFmtId="0" fontId="54" fillId="0" borderId="56" xfId="0" applyFont="1" applyBorder="1" applyAlignment="1">
      <alignment horizontal="center" vertical="center" wrapText="1"/>
    </xf>
    <xf numFmtId="0" fontId="54" fillId="0" borderId="57" xfId="0" applyFont="1" applyBorder="1" applyAlignment="1">
      <alignment horizontal="center" vertical="center" wrapText="1"/>
    </xf>
    <xf numFmtId="1" fontId="50" fillId="12" borderId="14" xfId="0" applyNumberFormat="1" applyFont="1" applyFill="1" applyBorder="1" applyAlignment="1">
      <alignment horizontal="center" vertical="top"/>
    </xf>
    <xf numFmtId="1" fontId="50" fillId="12" borderId="65" xfId="0" applyNumberFormat="1" applyFont="1" applyFill="1" applyBorder="1" applyAlignment="1">
      <alignment horizontal="center" vertical="top"/>
    </xf>
    <xf numFmtId="2" fontId="50" fillId="12" borderId="14" xfId="0" applyNumberFormat="1" applyFont="1" applyFill="1" applyBorder="1" applyAlignment="1">
      <alignment horizontal="center" vertical="top"/>
    </xf>
    <xf numFmtId="2" fontId="50" fillId="12" borderId="65" xfId="0" applyNumberFormat="1" applyFont="1" applyFill="1" applyBorder="1" applyAlignment="1">
      <alignment horizontal="center" vertical="top"/>
    </xf>
    <xf numFmtId="0" fontId="50" fillId="14" borderId="14" xfId="0" applyNumberFormat="1" applyFont="1" applyFill="1" applyBorder="1" applyAlignment="1">
      <alignment horizontal="left" vertical="top"/>
    </xf>
    <xf numFmtId="0" fontId="50" fillId="14" borderId="15" xfId="0" applyNumberFormat="1" applyFont="1" applyFill="1" applyBorder="1" applyAlignment="1">
      <alignment horizontal="left" vertical="top"/>
    </xf>
    <xf numFmtId="0" fontId="50" fillId="14" borderId="65" xfId="0" applyNumberFormat="1" applyFont="1" applyFill="1" applyBorder="1" applyAlignment="1">
      <alignment horizontal="left" vertical="top"/>
    </xf>
    <xf numFmtId="0" fontId="50" fillId="14" borderId="30" xfId="0" applyNumberFormat="1" applyFont="1" applyFill="1" applyBorder="1" applyAlignment="1">
      <alignment horizontal="left" vertical="top"/>
    </xf>
    <xf numFmtId="0" fontId="50" fillId="14" borderId="31" xfId="0" applyNumberFormat="1" applyFont="1" applyFill="1" applyBorder="1" applyAlignment="1">
      <alignment horizontal="left" vertical="top"/>
    </xf>
    <xf numFmtId="0" fontId="50" fillId="14" borderId="32" xfId="0" applyNumberFormat="1" applyFont="1" applyFill="1" applyBorder="1" applyAlignment="1">
      <alignment horizontal="left" vertical="top"/>
    </xf>
    <xf numFmtId="2" fontId="50" fillId="12" borderId="30" xfId="0" applyNumberFormat="1" applyFont="1" applyFill="1" applyBorder="1" applyAlignment="1">
      <alignment horizontal="center" vertical="top"/>
    </xf>
    <xf numFmtId="2" fontId="50" fillId="12" borderId="32" xfId="0" applyNumberFormat="1" applyFont="1" applyFill="1" applyBorder="1" applyAlignment="1">
      <alignment horizontal="center" vertical="top"/>
    </xf>
    <xf numFmtId="0" fontId="54" fillId="0" borderId="48" xfId="0" applyFont="1" applyBorder="1" applyAlignment="1">
      <alignment horizontal="center" vertical="center" wrapText="1"/>
    </xf>
    <xf numFmtId="0" fontId="54" fillId="0" borderId="50" xfId="0" applyFont="1" applyBorder="1" applyAlignment="1">
      <alignment horizontal="center" vertical="center" wrapText="1"/>
    </xf>
    <xf numFmtId="0" fontId="54" fillId="0" borderId="53" xfId="0" applyFont="1" applyBorder="1" applyAlignment="1">
      <alignment horizontal="center" vertical="center" wrapText="1"/>
    </xf>
    <xf numFmtId="1" fontId="50" fillId="12" borderId="18" xfId="0" applyNumberFormat="1" applyFont="1" applyFill="1" applyBorder="1" applyAlignment="1">
      <alignment horizontal="center" vertical="center"/>
    </xf>
    <xf numFmtId="1" fontId="50" fillId="12" borderId="19" xfId="0" applyNumberFormat="1" applyFont="1" applyFill="1" applyBorder="1" applyAlignment="1">
      <alignment horizontal="center" vertical="center"/>
    </xf>
    <xf numFmtId="0" fontId="52" fillId="0" borderId="33" xfId="0" applyFont="1" applyFill="1" applyBorder="1" applyAlignment="1">
      <alignment horizontal="center" vertical="center" wrapText="1"/>
    </xf>
    <xf numFmtId="0" fontId="52" fillId="0" borderId="9" xfId="0" applyFont="1" applyFill="1" applyBorder="1" applyAlignment="1">
      <alignment horizontal="center" vertical="center" wrapText="1"/>
    </xf>
    <xf numFmtId="0" fontId="52" fillId="0" borderId="34" xfId="0" applyFont="1" applyFill="1" applyBorder="1" applyAlignment="1">
      <alignment horizontal="center" vertical="center" wrapText="1"/>
    </xf>
    <xf numFmtId="0" fontId="52" fillId="0" borderId="8" xfId="0" applyFont="1" applyBorder="1" applyAlignment="1">
      <alignment horizontal="center" vertical="center" wrapText="1"/>
    </xf>
    <xf numFmtId="0" fontId="52" fillId="0" borderId="49" xfId="0" applyFont="1" applyBorder="1" applyAlignment="1">
      <alignment horizontal="center" vertical="center" wrapText="1"/>
    </xf>
    <xf numFmtId="0" fontId="52" fillId="0" borderId="51" xfId="0" applyFont="1" applyBorder="1" applyAlignment="1">
      <alignment horizontal="center" vertical="center" wrapText="1"/>
    </xf>
    <xf numFmtId="0" fontId="52" fillId="0" borderId="58" xfId="0" applyFont="1" applyBorder="1" applyAlignment="1">
      <alignment horizontal="center" vertical="center" wrapText="1"/>
    </xf>
    <xf numFmtId="0" fontId="52" fillId="0" borderId="59" xfId="0" applyFont="1" applyBorder="1" applyAlignment="1">
      <alignment vertical="center"/>
    </xf>
    <xf numFmtId="0" fontId="52" fillId="0" borderId="3" xfId="0" applyFont="1" applyFill="1" applyBorder="1" applyAlignment="1">
      <alignment horizontal="center" vertical="center"/>
    </xf>
    <xf numFmtId="0" fontId="52" fillId="0" borderId="4" xfId="0" applyFont="1" applyFill="1" applyBorder="1" applyAlignment="1">
      <alignment horizontal="center" vertical="center"/>
    </xf>
    <xf numFmtId="0" fontId="52" fillId="0" borderId="36" xfId="0" applyFont="1" applyFill="1" applyBorder="1" applyAlignment="1">
      <alignment horizontal="center" vertical="center"/>
    </xf>
    <xf numFmtId="0" fontId="52" fillId="0" borderId="23" xfId="0" applyFont="1" applyFill="1" applyBorder="1" applyAlignment="1">
      <alignment horizontal="center" vertical="center" wrapText="1"/>
    </xf>
    <xf numFmtId="0" fontId="52" fillId="0" borderId="77" xfId="0" applyFont="1" applyFill="1" applyBorder="1" applyAlignment="1">
      <alignment horizontal="center" vertical="center" wrapText="1"/>
    </xf>
    <xf numFmtId="0" fontId="52" fillId="0" borderId="43" xfId="0" applyFont="1" applyFill="1" applyBorder="1" applyAlignment="1">
      <alignment horizontal="center" vertical="center" wrapText="1"/>
    </xf>
    <xf numFmtId="0" fontId="52" fillId="0" borderId="38" xfId="0" applyFont="1" applyFill="1" applyBorder="1" applyAlignment="1">
      <alignment horizontal="center" vertical="center" wrapText="1"/>
    </xf>
    <xf numFmtId="0" fontId="52" fillId="0" borderId="59" xfId="0" applyFont="1" applyFill="1" applyBorder="1" applyAlignment="1">
      <alignment horizontal="center" vertical="center" wrapText="1"/>
    </xf>
    <xf numFmtId="0" fontId="52" fillId="0" borderId="39" xfId="0" applyFont="1" applyFill="1" applyBorder="1" applyAlignment="1">
      <alignment horizontal="center" vertical="center" wrapText="1"/>
    </xf>
    <xf numFmtId="0" fontId="52" fillId="0" borderId="49" xfId="0" applyFont="1" applyFill="1" applyBorder="1" applyAlignment="1">
      <alignment horizontal="center" vertical="center" wrapText="1"/>
    </xf>
    <xf numFmtId="0" fontId="52" fillId="0" borderId="58" xfId="0" applyFont="1" applyFill="1" applyBorder="1" applyAlignment="1">
      <alignment horizontal="center" vertical="center" wrapText="1"/>
    </xf>
    <xf numFmtId="0" fontId="52" fillId="0" borderId="8" xfId="0" applyFont="1" applyFill="1" applyBorder="1" applyAlignment="1">
      <alignment horizontal="center" vertical="center" wrapText="1"/>
    </xf>
    <xf numFmtId="0" fontId="49" fillId="0" borderId="50" xfId="0" applyFont="1" applyBorder="1" applyAlignment="1">
      <alignment horizontal="center" vertical="center"/>
    </xf>
    <xf numFmtId="0" fontId="49" fillId="0" borderId="53" xfId="0" applyFont="1" applyBorder="1" applyAlignment="1">
      <alignment horizontal="center" vertical="center"/>
    </xf>
    <xf numFmtId="0" fontId="52" fillId="0" borderId="9" xfId="0" applyFont="1" applyBorder="1" applyAlignment="1">
      <alignment horizontal="center" vertical="center" wrapText="1"/>
    </xf>
    <xf numFmtId="0" fontId="52" fillId="0" borderId="4" xfId="0" applyFont="1" applyBorder="1" applyAlignment="1">
      <alignment horizontal="center" vertical="center" wrapText="1"/>
    </xf>
    <xf numFmtId="0" fontId="52" fillId="0" borderId="39" xfId="0" applyFont="1" applyBorder="1" applyAlignment="1">
      <alignment horizontal="center" vertical="center" wrapText="1"/>
    </xf>
    <xf numFmtId="0" fontId="68" fillId="14" borderId="5" xfId="0" applyFont="1" applyFill="1" applyBorder="1" applyAlignment="1">
      <alignment horizontal="left" vertical="top" wrapText="1"/>
    </xf>
    <xf numFmtId="0" fontId="68" fillId="14" borderId="6" xfId="0" applyFont="1" applyFill="1" applyBorder="1" applyAlignment="1">
      <alignment horizontal="left" vertical="top" wrapText="1"/>
    </xf>
    <xf numFmtId="0" fontId="68" fillId="14" borderId="54" xfId="0" applyFont="1" applyFill="1" applyBorder="1" applyAlignment="1">
      <alignment horizontal="left" vertical="top" wrapText="1"/>
    </xf>
    <xf numFmtId="0" fontId="68" fillId="14" borderId="55" xfId="0" applyFont="1" applyFill="1" applyBorder="1" applyAlignment="1">
      <alignment horizontal="left" vertical="top" wrapText="1"/>
    </xf>
    <xf numFmtId="0" fontId="68" fillId="14" borderId="0" xfId="0" applyFont="1" applyFill="1" applyBorder="1" applyAlignment="1">
      <alignment horizontal="left" vertical="top" wrapText="1"/>
    </xf>
    <xf numFmtId="0" fontId="68" fillId="14" borderId="56" xfId="0" applyFont="1" applyFill="1" applyBorder="1" applyAlignment="1">
      <alignment horizontal="left" vertical="top" wrapText="1"/>
    </xf>
    <xf numFmtId="0" fontId="68" fillId="14" borderId="26" xfId="0" applyFont="1" applyFill="1" applyBorder="1" applyAlignment="1">
      <alignment horizontal="left" vertical="top" wrapText="1"/>
    </xf>
    <xf numFmtId="0" fontId="68" fillId="14" borderId="27" xfId="0" applyFont="1" applyFill="1" applyBorder="1" applyAlignment="1">
      <alignment horizontal="left" vertical="top" wrapText="1"/>
    </xf>
    <xf numFmtId="0" fontId="68" fillId="14" borderId="57" xfId="0" applyFont="1" applyFill="1" applyBorder="1" applyAlignment="1">
      <alignment horizontal="left" vertical="top" wrapText="1"/>
    </xf>
    <xf numFmtId="0" fontId="52" fillId="0" borderId="35" xfId="0" applyFont="1" applyBorder="1" applyAlignment="1">
      <alignment horizontal="center" vertical="center" wrapText="1"/>
    </xf>
    <xf numFmtId="0" fontId="52" fillId="0" borderId="37" xfId="0" applyFont="1" applyBorder="1" applyAlignment="1">
      <alignment horizontal="center" vertical="center" wrapText="1"/>
    </xf>
    <xf numFmtId="0" fontId="52" fillId="0" borderId="70" xfId="0" applyFont="1" applyBorder="1" applyAlignment="1">
      <alignment horizontal="center" vertical="center" wrapText="1"/>
    </xf>
    <xf numFmtId="0" fontId="49" fillId="12" borderId="0" xfId="0" applyFont="1" applyFill="1" applyBorder="1" applyAlignment="1">
      <alignment horizontal="center" vertical="center"/>
    </xf>
    <xf numFmtId="0" fontId="52" fillId="0" borderId="1" xfId="0" applyFont="1" applyFill="1" applyBorder="1" applyAlignment="1">
      <alignment horizontal="center" vertical="center" wrapText="1"/>
    </xf>
    <xf numFmtId="0" fontId="52" fillId="0" borderId="24" xfId="0" applyFont="1" applyFill="1" applyBorder="1" applyAlignment="1">
      <alignment horizontal="center" vertical="center" wrapText="1"/>
    </xf>
    <xf numFmtId="0" fontId="10" fillId="0" borderId="0" xfId="0" applyFont="1" applyBorder="1" applyAlignment="1">
      <alignment horizontal="center" vertical="center"/>
    </xf>
    <xf numFmtId="0" fontId="0" fillId="0" borderId="0" xfId="0" applyBorder="1" applyAlignment="1">
      <alignment horizontal="center" vertical="center"/>
    </xf>
    <xf numFmtId="0" fontId="49" fillId="0" borderId="29" xfId="0" applyFont="1" applyBorder="1" applyAlignment="1">
      <alignment horizontal="center" vertical="center" wrapText="1"/>
    </xf>
    <xf numFmtId="0" fontId="49" fillId="0" borderId="11" xfId="0" applyFont="1" applyBorder="1" applyAlignment="1">
      <alignment horizontal="center" vertical="center" wrapText="1"/>
    </xf>
    <xf numFmtId="0" fontId="49" fillId="0" borderId="30" xfId="0" applyFont="1" applyBorder="1" applyAlignment="1">
      <alignment horizontal="center" vertical="center" wrapText="1"/>
    </xf>
    <xf numFmtId="0" fontId="49" fillId="0" borderId="18" xfId="0" applyFont="1" applyBorder="1" applyAlignment="1">
      <alignment horizontal="center" vertical="center" wrapText="1"/>
    </xf>
    <xf numFmtId="49" fontId="54" fillId="0" borderId="45" xfId="0" applyNumberFormat="1" applyFont="1" applyBorder="1" applyAlignment="1" applyProtection="1">
      <alignment horizontal="center" vertical="center"/>
      <protection locked="0"/>
    </xf>
    <xf numFmtId="49" fontId="54" fillId="0" borderId="38" xfId="0" applyNumberFormat="1" applyFont="1" applyBorder="1" applyAlignment="1" applyProtection="1">
      <alignment horizontal="center" vertical="center"/>
      <protection locked="0"/>
    </xf>
    <xf numFmtId="16" fontId="54" fillId="0" borderId="17" xfId="0" applyNumberFormat="1" applyFont="1" applyBorder="1" applyAlignment="1">
      <alignment horizontal="center" vertical="center"/>
    </xf>
    <xf numFmtId="16" fontId="54" fillId="0" borderId="39" xfId="0" applyNumberFormat="1" applyFont="1" applyBorder="1" applyAlignment="1">
      <alignment horizontal="center" vertical="center"/>
    </xf>
    <xf numFmtId="0" fontId="52" fillId="0" borderId="47" xfId="0" applyFont="1" applyFill="1" applyBorder="1" applyAlignment="1">
      <alignment horizontal="center" vertical="center" wrapText="1"/>
    </xf>
    <xf numFmtId="1" fontId="52" fillId="0" borderId="68" xfId="0" applyNumberFormat="1" applyFont="1" applyFill="1" applyBorder="1" applyAlignment="1">
      <alignment horizontal="center" vertical="center"/>
    </xf>
    <xf numFmtId="0" fontId="52" fillId="0" borderId="6" xfId="0" applyFont="1" applyBorder="1" applyAlignment="1">
      <alignment horizontal="center" vertical="center" wrapText="1"/>
    </xf>
    <xf numFmtId="0" fontId="52" fillId="0" borderId="54" xfId="0" applyFont="1" applyBorder="1" applyAlignment="1">
      <alignment horizontal="center" vertical="center" wrapText="1"/>
    </xf>
    <xf numFmtId="0" fontId="52" fillId="0" borderId="27" xfId="0" applyFont="1" applyBorder="1" applyAlignment="1">
      <alignment horizontal="center" vertical="center" wrapText="1"/>
    </xf>
    <xf numFmtId="0" fontId="52" fillId="0" borderId="57" xfId="0" applyFont="1" applyBorder="1" applyAlignment="1">
      <alignment horizontal="center" vertical="center" wrapText="1"/>
    </xf>
    <xf numFmtId="0" fontId="52" fillId="0" borderId="72" xfId="0" applyFont="1" applyFill="1" applyBorder="1" applyAlignment="1" applyProtection="1">
      <alignment horizontal="center" vertical="center" wrapText="1"/>
    </xf>
    <xf numFmtId="0" fontId="52" fillId="0" borderId="37" xfId="0" applyFont="1" applyFill="1" applyBorder="1" applyAlignment="1" applyProtection="1">
      <alignment horizontal="center" vertical="center" wrapText="1"/>
    </xf>
    <xf numFmtId="0" fontId="52" fillId="0" borderId="70" xfId="0" applyFont="1" applyFill="1" applyBorder="1" applyAlignment="1" applyProtection="1">
      <alignment horizontal="center" vertical="center" wrapText="1"/>
    </xf>
    <xf numFmtId="0" fontId="52" fillId="0" borderId="7" xfId="0" applyFont="1" applyBorder="1" applyAlignment="1">
      <alignment horizontal="center" vertical="center" wrapText="1"/>
    </xf>
    <xf numFmtId="0" fontId="52" fillId="0" borderId="77" xfId="0" applyFont="1" applyBorder="1" applyAlignment="1">
      <alignment horizontal="center" vertical="center" wrapText="1"/>
    </xf>
    <xf numFmtId="0" fontId="52" fillId="0" borderId="73" xfId="0" applyFont="1" applyBorder="1" applyAlignment="1">
      <alignment horizontal="center" vertical="center" wrapText="1"/>
    </xf>
    <xf numFmtId="1" fontId="52" fillId="14" borderId="69" xfId="0" applyNumberFormat="1" applyFont="1" applyFill="1" applyBorder="1" applyAlignment="1">
      <alignment horizontal="center" vertical="center"/>
    </xf>
    <xf numFmtId="1" fontId="52" fillId="14" borderId="67" xfId="0" applyNumberFormat="1" applyFont="1" applyFill="1" applyBorder="1" applyAlignment="1">
      <alignment horizontal="center" vertical="center"/>
    </xf>
    <xf numFmtId="0" fontId="52" fillId="0" borderId="66" xfId="0" applyFont="1" applyFill="1" applyBorder="1" applyAlignment="1">
      <alignment horizontal="center" vertical="center" wrapText="1"/>
    </xf>
    <xf numFmtId="0" fontId="52" fillId="0" borderId="10" xfId="0" applyFont="1" applyFill="1" applyBorder="1" applyAlignment="1">
      <alignment horizontal="center" vertical="center" wrapText="1"/>
    </xf>
    <xf numFmtId="0" fontId="52" fillId="0" borderId="7" xfId="0" applyFont="1" applyFill="1" applyBorder="1" applyAlignment="1">
      <alignment horizontal="center" vertical="center" wrapText="1"/>
    </xf>
    <xf numFmtId="0" fontId="49" fillId="0" borderId="30" xfId="0" applyFont="1" applyBorder="1" applyAlignment="1">
      <alignment horizontal="center" vertical="center"/>
    </xf>
    <xf numFmtId="0" fontId="49" fillId="0" borderId="32" xfId="0" applyFont="1" applyBorder="1" applyAlignment="1">
      <alignment horizontal="center" vertical="center"/>
    </xf>
    <xf numFmtId="0" fontId="49" fillId="0" borderId="45" xfId="0" applyFont="1" applyBorder="1" applyAlignment="1">
      <alignment horizontal="center" vertical="center"/>
    </xf>
    <xf numFmtId="0" fontId="49" fillId="0" borderId="48" xfId="0" applyFont="1" applyBorder="1" applyAlignment="1">
      <alignment horizontal="center" vertical="center"/>
    </xf>
    <xf numFmtId="0" fontId="49" fillId="0" borderId="20" xfId="0" applyFont="1" applyFill="1" applyBorder="1" applyAlignment="1">
      <alignment horizontal="left" vertical="center" wrapText="1"/>
    </xf>
    <xf numFmtId="0" fontId="49" fillId="0" borderId="4" xfId="0" applyFont="1" applyFill="1" applyBorder="1" applyAlignment="1">
      <alignment horizontal="left" vertical="center" wrapText="1"/>
    </xf>
    <xf numFmtId="0" fontId="49" fillId="0" borderId="1" xfId="0" applyFont="1" applyFill="1" applyBorder="1" applyAlignment="1">
      <alignment horizontal="left" vertical="center" wrapText="1"/>
    </xf>
    <xf numFmtId="1" fontId="52" fillId="0" borderId="16" xfId="0" applyNumberFormat="1" applyFont="1" applyFill="1" applyBorder="1" applyAlignment="1">
      <alignment horizontal="center" vertical="center" wrapText="1"/>
    </xf>
    <xf numFmtId="1" fontId="52" fillId="0" borderId="77" xfId="0" applyNumberFormat="1" applyFont="1" applyFill="1" applyBorder="1" applyAlignment="1">
      <alignment horizontal="center" vertical="center" wrapText="1"/>
    </xf>
    <xf numFmtId="1" fontId="52" fillId="0" borderId="23" xfId="0" applyNumberFormat="1" applyFont="1" applyFill="1" applyBorder="1" applyAlignment="1">
      <alignment horizontal="center" vertical="center" wrapText="1"/>
    </xf>
    <xf numFmtId="1" fontId="52" fillId="0" borderId="46" xfId="0" applyNumberFormat="1" applyFont="1" applyFill="1" applyBorder="1" applyAlignment="1">
      <alignment horizontal="center" vertical="center" wrapText="1"/>
    </xf>
    <xf numFmtId="1" fontId="50" fillId="12" borderId="20" xfId="0" applyNumberFormat="1" applyFont="1" applyFill="1" applyBorder="1" applyAlignment="1">
      <alignment horizontal="center" vertical="center"/>
    </xf>
    <xf numFmtId="1" fontId="50" fillId="12" borderId="36" xfId="0" applyNumberFormat="1" applyFont="1" applyFill="1" applyBorder="1" applyAlignment="1">
      <alignment horizontal="center" vertical="center"/>
    </xf>
    <xf numFmtId="164" fontId="50" fillId="12" borderId="20" xfId="0" applyNumberFormat="1" applyFont="1" applyFill="1" applyBorder="1" applyAlignment="1">
      <alignment horizontal="center" vertical="center"/>
    </xf>
    <xf numFmtId="164" fontId="50" fillId="12" borderId="36" xfId="0" applyNumberFormat="1" applyFont="1" applyFill="1" applyBorder="1" applyAlignment="1">
      <alignment horizontal="center" vertical="center"/>
    </xf>
    <xf numFmtId="1" fontId="50" fillId="12" borderId="18" xfId="0" applyNumberFormat="1" applyFont="1" applyFill="1" applyBorder="1" applyAlignment="1">
      <alignment horizontal="center" vertical="center" wrapText="1"/>
    </xf>
    <xf numFmtId="1" fontId="50" fillId="12" borderId="19" xfId="0" applyNumberFormat="1" applyFont="1" applyFill="1" applyBorder="1" applyAlignment="1">
      <alignment horizontal="center" vertical="center" wrapText="1"/>
    </xf>
    <xf numFmtId="0" fontId="49" fillId="0" borderId="18" xfId="0" applyFont="1" applyBorder="1" applyAlignment="1">
      <alignment horizontal="left" vertical="top"/>
    </xf>
    <xf numFmtId="0" fontId="49" fillId="0" borderId="2" xfId="0" applyFont="1" applyBorder="1" applyAlignment="1">
      <alignment horizontal="left" vertical="top"/>
    </xf>
    <xf numFmtId="0" fontId="0" fillId="0" borderId="6" xfId="0" applyBorder="1"/>
    <xf numFmtId="0" fontId="0" fillId="0" borderId="54" xfId="0" applyBorder="1"/>
    <xf numFmtId="0" fontId="0" fillId="0" borderId="55" xfId="0" applyBorder="1"/>
    <xf numFmtId="0" fontId="0" fillId="0" borderId="0" xfId="0"/>
    <xf numFmtId="0" fontId="0" fillId="0" borderId="56" xfId="0" applyBorder="1"/>
    <xf numFmtId="0" fontId="0" fillId="0" borderId="26" xfId="0" applyBorder="1"/>
    <xf numFmtId="0" fontId="0" fillId="0" borderId="27" xfId="0" applyBorder="1"/>
    <xf numFmtId="0" fontId="0" fillId="0" borderId="57" xfId="0" applyBorder="1"/>
    <xf numFmtId="0" fontId="54" fillId="0" borderId="46" xfId="0" applyFont="1" applyBorder="1" applyAlignment="1">
      <alignment horizontal="center" vertical="center"/>
    </xf>
    <xf numFmtId="0" fontId="54" fillId="0" borderId="40" xfId="0" applyFont="1" applyBorder="1" applyAlignment="1">
      <alignment horizontal="center" vertical="center"/>
    </xf>
    <xf numFmtId="0" fontId="54" fillId="0" borderId="8" xfId="0" applyFont="1" applyBorder="1" applyAlignment="1">
      <alignment horizontal="center" vertical="center" wrapText="1"/>
    </xf>
    <xf numFmtId="0" fontId="54" fillId="0" borderId="51" xfId="0" applyFont="1" applyBorder="1" applyAlignment="1">
      <alignment horizontal="center" vertical="center" wrapText="1"/>
    </xf>
    <xf numFmtId="0" fontId="50" fillId="14" borderId="18" xfId="0" applyNumberFormat="1" applyFont="1" applyFill="1" applyBorder="1" applyAlignment="1">
      <alignment vertical="top" wrapText="1"/>
    </xf>
    <xf numFmtId="0" fontId="50" fillId="14" borderId="19" xfId="0" applyNumberFormat="1" applyFont="1" applyFill="1" applyBorder="1" applyAlignment="1">
      <alignment vertical="top" wrapText="1"/>
    </xf>
    <xf numFmtId="0" fontId="5" fillId="0" borderId="6" xfId="0" applyFont="1" applyBorder="1" applyAlignment="1">
      <alignment horizontal="center"/>
    </xf>
    <xf numFmtId="0" fontId="0" fillId="0" borderId="6" xfId="0" applyBorder="1" applyAlignment="1">
      <alignment horizontal="center"/>
    </xf>
    <xf numFmtId="0" fontId="49" fillId="0" borderId="33" xfId="0" applyFont="1" applyFill="1" applyBorder="1" applyAlignment="1">
      <alignment horizontal="left" vertical="center" wrapText="1"/>
    </xf>
    <xf numFmtId="0" fontId="49" fillId="0" borderId="9" xfId="0" applyFont="1" applyFill="1" applyBorder="1" applyAlignment="1">
      <alignment horizontal="left" vertical="center" wrapText="1"/>
    </xf>
    <xf numFmtId="0" fontId="49" fillId="0" borderId="10" xfId="0" applyFont="1" applyFill="1" applyBorder="1" applyAlignment="1">
      <alignment horizontal="left" vertical="center" wrapText="1"/>
    </xf>
    <xf numFmtId="164" fontId="50" fillId="12" borderId="33" xfId="0" applyNumberFormat="1" applyFont="1" applyFill="1" applyBorder="1" applyAlignment="1">
      <alignment horizontal="center" vertical="center"/>
    </xf>
    <xf numFmtId="164" fontId="50" fillId="12" borderId="34" xfId="0" applyNumberFormat="1" applyFont="1" applyFill="1" applyBorder="1" applyAlignment="1">
      <alignment horizontal="center" vertical="center"/>
    </xf>
    <xf numFmtId="0" fontId="49" fillId="0" borderId="14" xfId="0" applyFont="1" applyBorder="1" applyAlignment="1">
      <alignment horizontal="center" vertical="center"/>
    </xf>
    <xf numFmtId="0" fontId="49" fillId="0" borderId="65" xfId="0" applyFont="1" applyBorder="1" applyAlignment="1">
      <alignment horizontal="center" vertical="center"/>
    </xf>
    <xf numFmtId="0" fontId="49" fillId="0" borderId="45" xfId="0" applyFont="1" applyFill="1" applyBorder="1" applyAlignment="1">
      <alignment horizontal="left" vertical="center" wrapText="1"/>
    </xf>
    <xf numFmtId="0" fontId="49" fillId="0" borderId="17" xfId="0" applyFont="1" applyFill="1" applyBorder="1" applyAlignment="1">
      <alignment horizontal="left" vertical="center" wrapText="1"/>
    </xf>
    <xf numFmtId="0" fontId="49" fillId="0" borderId="25" xfId="0" applyFont="1" applyFill="1" applyBorder="1" applyAlignment="1">
      <alignment horizontal="left" vertical="center" wrapText="1"/>
    </xf>
    <xf numFmtId="0" fontId="65" fillId="14" borderId="36" xfId="6" applyFont="1" applyFill="1" applyBorder="1" applyAlignment="1">
      <alignment horizontal="center"/>
    </xf>
    <xf numFmtId="0" fontId="49" fillId="0" borderId="24" xfId="0" applyFont="1" applyBorder="1" applyAlignment="1">
      <alignment horizontal="center" vertical="center" wrapText="1"/>
    </xf>
    <xf numFmtId="0" fontId="49" fillId="0" borderId="16" xfId="0" applyFont="1" applyBorder="1" applyAlignment="1">
      <alignment horizontal="center" vertical="center" wrapText="1"/>
    </xf>
    <xf numFmtId="2" fontId="50" fillId="12" borderId="16" xfId="0" applyNumberFormat="1" applyFont="1" applyFill="1" applyBorder="1" applyAlignment="1">
      <alignment horizontal="center" vertical="center"/>
    </xf>
    <xf numFmtId="0" fontId="50" fillId="14" borderId="29" xfId="0" applyNumberFormat="1" applyFont="1" applyFill="1" applyBorder="1" applyAlignment="1">
      <alignment horizontal="center" vertical="top"/>
    </xf>
    <xf numFmtId="0" fontId="49" fillId="0" borderId="33" xfId="0" applyFont="1" applyFill="1" applyBorder="1" applyAlignment="1">
      <alignment horizontal="center" vertical="center"/>
    </xf>
    <xf numFmtId="0" fontId="49" fillId="0" borderId="10" xfId="0" applyFont="1" applyFill="1" applyBorder="1" applyAlignment="1">
      <alignment horizontal="center" vertical="center"/>
    </xf>
    <xf numFmtId="0" fontId="49" fillId="0" borderId="41" xfId="0" applyFont="1" applyFill="1" applyBorder="1" applyAlignment="1">
      <alignment horizontal="center" vertical="center"/>
    </xf>
    <xf numFmtId="0" fontId="49" fillId="0" borderId="29" xfId="0" applyFont="1" applyFill="1" applyBorder="1" applyAlignment="1">
      <alignment horizontal="center" vertical="center"/>
    </xf>
    <xf numFmtId="0" fontId="49" fillId="0" borderId="13" xfId="0" applyFont="1" applyBorder="1" applyAlignment="1">
      <alignment horizontal="center" vertical="center" wrapText="1"/>
    </xf>
    <xf numFmtId="0" fontId="50" fillId="14" borderId="20" xfId="0" applyNumberFormat="1" applyFont="1" applyFill="1" applyBorder="1" applyAlignment="1">
      <alignment vertical="top" wrapText="1"/>
    </xf>
    <xf numFmtId="0" fontId="64" fillId="14" borderId="1" xfId="0" applyNumberFormat="1" applyFont="1" applyFill="1" applyBorder="1" applyAlignment="1">
      <alignment vertical="top" wrapText="1"/>
    </xf>
    <xf numFmtId="0" fontId="49" fillId="0" borderId="66" xfId="0" applyFont="1" applyFill="1" applyBorder="1" applyAlignment="1">
      <alignment horizontal="center" vertical="center" wrapText="1"/>
    </xf>
    <xf numFmtId="0" fontId="49" fillId="0" borderId="9" xfId="0" applyFont="1" applyFill="1" applyBorder="1" applyAlignment="1">
      <alignment horizontal="center" vertical="center" wrapText="1"/>
    </xf>
    <xf numFmtId="0" fontId="49" fillId="0" borderId="34" xfId="0" applyFont="1" applyFill="1" applyBorder="1" applyAlignment="1">
      <alignment horizontal="center" vertical="center" wrapText="1"/>
    </xf>
    <xf numFmtId="0" fontId="49" fillId="0" borderId="44" xfId="0" applyFont="1" applyFill="1" applyBorder="1" applyAlignment="1">
      <alignment horizontal="center" vertical="center" wrapText="1"/>
    </xf>
    <xf numFmtId="0" fontId="49" fillId="0" borderId="28" xfId="0" applyFont="1" applyFill="1" applyBorder="1" applyAlignment="1">
      <alignment horizontal="center" vertical="center" wrapText="1"/>
    </xf>
    <xf numFmtId="0" fontId="49" fillId="0" borderId="42" xfId="0" applyFont="1" applyFill="1" applyBorder="1" applyAlignment="1">
      <alignment horizontal="center" vertical="center" wrapText="1"/>
    </xf>
    <xf numFmtId="0" fontId="49" fillId="0" borderId="30" xfId="0" applyFont="1" applyBorder="1" applyAlignment="1">
      <alignment horizontal="left"/>
    </xf>
    <xf numFmtId="0" fontId="49" fillId="0" borderId="31" xfId="0" applyFont="1" applyBorder="1" applyAlignment="1">
      <alignment horizontal="left"/>
    </xf>
    <xf numFmtId="0" fontId="49" fillId="0" borderId="32" xfId="0" applyFont="1" applyBorder="1" applyAlignment="1">
      <alignment horizontal="left"/>
    </xf>
    <xf numFmtId="0" fontId="69" fillId="14" borderId="41" xfId="0" applyFont="1" applyFill="1" applyBorder="1" applyAlignment="1">
      <alignment horizontal="center" vertical="top" wrapText="1"/>
    </xf>
    <xf numFmtId="0" fontId="69" fillId="14" borderId="28" xfId="0" applyFont="1" applyFill="1" applyBorder="1" applyAlignment="1">
      <alignment horizontal="center" vertical="top" wrapText="1"/>
    </xf>
    <xf numFmtId="0" fontId="69" fillId="14" borderId="29" xfId="0" applyFont="1" applyFill="1" applyBorder="1" applyAlignment="1">
      <alignment horizontal="center" vertical="top" wrapText="1"/>
    </xf>
    <xf numFmtId="0" fontId="49" fillId="0" borderId="52" xfId="0" applyFont="1" applyBorder="1" applyAlignment="1">
      <alignment horizontal="center" vertical="center" wrapText="1"/>
    </xf>
    <xf numFmtId="0" fontId="57" fillId="0" borderId="12" xfId="0" applyFont="1" applyBorder="1"/>
    <xf numFmtId="0" fontId="57" fillId="0" borderId="13" xfId="0" applyFont="1" applyBorder="1"/>
    <xf numFmtId="9" fontId="49" fillId="0" borderId="23" xfId="0" applyNumberFormat="1" applyFont="1" applyBorder="1" applyAlignment="1">
      <alignment horizontal="center" vertical="center"/>
    </xf>
    <xf numFmtId="9" fontId="49" fillId="0" borderId="77" xfId="0" applyNumberFormat="1" applyFont="1" applyBorder="1" applyAlignment="1">
      <alignment horizontal="center" vertical="center"/>
    </xf>
    <xf numFmtId="9" fontId="49" fillId="0" borderId="73" xfId="0" applyNumberFormat="1" applyFont="1" applyBorder="1" applyAlignment="1">
      <alignment horizontal="center" vertical="center"/>
    </xf>
    <xf numFmtId="0" fontId="49" fillId="0" borderId="71" xfId="0" applyFont="1" applyBorder="1" applyAlignment="1">
      <alignment horizontal="center" vertical="center"/>
    </xf>
    <xf numFmtId="0" fontId="49" fillId="0" borderId="66" xfId="0" applyFont="1" applyBorder="1" applyAlignment="1">
      <alignment horizontal="center" vertical="center"/>
    </xf>
    <xf numFmtId="0" fontId="49" fillId="0" borderId="10" xfId="0" applyFont="1" applyBorder="1" applyAlignment="1">
      <alignment horizontal="center" vertical="center"/>
    </xf>
    <xf numFmtId="0" fontId="49" fillId="0" borderId="3" xfId="0" applyFont="1" applyBorder="1" applyAlignment="1">
      <alignment horizontal="center" vertical="center"/>
    </xf>
    <xf numFmtId="0" fontId="49" fillId="0" borderId="1" xfId="0" applyFont="1" applyBorder="1" applyAlignment="1">
      <alignment horizontal="center" vertical="center"/>
    </xf>
    <xf numFmtId="0" fontId="49" fillId="0" borderId="23" xfId="0" applyFont="1" applyBorder="1" applyAlignment="1">
      <alignment horizontal="center" vertical="center"/>
    </xf>
    <xf numFmtId="0" fontId="49" fillId="0" borderId="24" xfId="0" applyFont="1" applyBorder="1" applyAlignment="1">
      <alignment horizontal="center" vertical="center"/>
    </xf>
    <xf numFmtId="0" fontId="49" fillId="0" borderId="38" xfId="0" applyFont="1" applyBorder="1" applyAlignment="1">
      <alignment horizontal="center" vertical="center"/>
    </xf>
    <xf numFmtId="0" fontId="49" fillId="0" borderId="40" xfId="0" applyFont="1" applyBorder="1" applyAlignment="1">
      <alignment horizontal="center" vertical="center"/>
    </xf>
    <xf numFmtId="2" fontId="69" fillId="12" borderId="33" xfId="0" applyNumberFormat="1" applyFont="1" applyFill="1" applyBorder="1" applyAlignment="1">
      <alignment horizontal="center" vertical="top" wrapText="1"/>
    </xf>
    <xf numFmtId="2" fontId="69" fillId="12" borderId="34" xfId="0" applyNumberFormat="1" applyFont="1" applyFill="1" applyBorder="1" applyAlignment="1">
      <alignment horizontal="center" vertical="top" wrapText="1"/>
    </xf>
    <xf numFmtId="49" fontId="49" fillId="0" borderId="45" xfId="0" applyNumberFormat="1" applyFont="1" applyBorder="1" applyAlignment="1">
      <alignment horizontal="center" vertical="center"/>
    </xf>
    <xf numFmtId="49" fontId="49" fillId="0" borderId="46" xfId="0" applyNumberFormat="1" applyFont="1" applyBorder="1" applyAlignment="1">
      <alignment horizontal="center" vertical="center"/>
    </xf>
    <xf numFmtId="49" fontId="49" fillId="0" borderId="20" xfId="0" applyNumberFormat="1" applyFont="1" applyBorder="1" applyAlignment="1">
      <alignment horizontal="center" vertical="center"/>
    </xf>
    <xf numFmtId="49" fontId="49" fillId="0" borderId="36" xfId="0" applyNumberFormat="1" applyFont="1" applyBorder="1" applyAlignment="1">
      <alignment horizontal="center" vertical="center"/>
    </xf>
    <xf numFmtId="49" fontId="49" fillId="0" borderId="41" xfId="0" applyNumberFormat="1" applyFont="1" applyBorder="1" applyAlignment="1">
      <alignment horizontal="center" vertical="center"/>
    </xf>
    <xf numFmtId="49" fontId="49" fillId="0" borderId="42" xfId="0" applyNumberFormat="1" applyFont="1" applyBorder="1" applyAlignment="1">
      <alignment horizontal="center" vertical="center"/>
    </xf>
    <xf numFmtId="0" fontId="49" fillId="0" borderId="21" xfId="0" applyFont="1" applyBorder="1" applyAlignment="1">
      <alignment horizontal="left"/>
    </xf>
    <xf numFmtId="0" fontId="49" fillId="0" borderId="22" xfId="0" applyFont="1" applyBorder="1" applyAlignment="1">
      <alignment horizontal="left"/>
    </xf>
    <xf numFmtId="0" fontId="49" fillId="0" borderId="81" xfId="0" applyFont="1" applyBorder="1" applyAlignment="1">
      <alignment horizontal="left"/>
    </xf>
    <xf numFmtId="0" fontId="49" fillId="0" borderId="41" xfId="0" applyFont="1" applyBorder="1" applyAlignment="1">
      <alignment horizontal="left"/>
    </xf>
    <xf numFmtId="0" fontId="49" fillId="0" borderId="28" xfId="0" applyFont="1" applyBorder="1" applyAlignment="1">
      <alignment horizontal="left"/>
    </xf>
    <xf numFmtId="0" fontId="49" fillId="0" borderId="42" xfId="0" applyFont="1" applyBorder="1" applyAlignment="1">
      <alignment horizontal="left"/>
    </xf>
    <xf numFmtId="0" fontId="49" fillId="0" borderId="5" xfId="0" applyFont="1" applyBorder="1" applyAlignment="1">
      <alignment horizontal="left" vertical="center" wrapText="1"/>
    </xf>
    <xf numFmtId="0" fontId="49" fillId="0" borderId="54" xfId="0" applyFont="1" applyBorder="1" applyAlignment="1">
      <alignment horizontal="left" vertical="center" wrapText="1"/>
    </xf>
    <xf numFmtId="0" fontId="49" fillId="0" borderId="55" xfId="0" applyFont="1" applyBorder="1" applyAlignment="1">
      <alignment horizontal="left" vertical="center" wrapText="1"/>
    </xf>
    <xf numFmtId="0" fontId="49" fillId="0" borderId="56" xfId="0" applyFont="1" applyBorder="1" applyAlignment="1">
      <alignment horizontal="left" vertical="center" wrapText="1"/>
    </xf>
    <xf numFmtId="0" fontId="49" fillId="0" borderId="26" xfId="0" applyFont="1" applyBorder="1" applyAlignment="1">
      <alignment horizontal="left" vertical="center" wrapText="1"/>
    </xf>
    <xf numFmtId="0" fontId="49" fillId="0" borderId="57" xfId="0" applyFont="1" applyBorder="1" applyAlignment="1">
      <alignment horizontal="left" vertical="center" wrapText="1"/>
    </xf>
    <xf numFmtId="0" fontId="55" fillId="0" borderId="0" xfId="0" applyFont="1" applyBorder="1" applyAlignment="1">
      <alignment horizontal="center" vertical="top" wrapText="1"/>
    </xf>
    <xf numFmtId="0" fontId="55" fillId="0" borderId="27" xfId="0" applyFont="1" applyBorder="1" applyAlignment="1">
      <alignment horizontal="center"/>
    </xf>
    <xf numFmtId="0" fontId="49" fillId="0" borderId="14" xfId="0" applyFont="1" applyBorder="1" applyAlignment="1">
      <alignment horizontal="left"/>
    </xf>
    <xf numFmtId="0" fontId="49" fillId="0" borderId="15" xfId="0" applyFont="1" applyBorder="1" applyAlignment="1">
      <alignment horizontal="left"/>
    </xf>
    <xf numFmtId="0" fontId="49" fillId="0" borderId="65" xfId="0" applyFont="1" applyBorder="1" applyAlignment="1">
      <alignment horizontal="left"/>
    </xf>
    <xf numFmtId="0" fontId="49" fillId="0" borderId="46" xfId="0" applyFont="1" applyBorder="1" applyAlignment="1">
      <alignment horizontal="center" vertical="center"/>
    </xf>
    <xf numFmtId="0" fontId="49" fillId="0" borderId="72" xfId="0" applyFont="1" applyBorder="1" applyAlignment="1">
      <alignment horizontal="center" vertical="center"/>
    </xf>
    <xf numFmtId="0" fontId="49" fillId="0" borderId="16" xfId="0" applyFont="1" applyBorder="1" applyAlignment="1">
      <alignment horizontal="left" vertical="center" wrapText="1"/>
    </xf>
    <xf numFmtId="0" fontId="49" fillId="0" borderId="25" xfId="0" applyFont="1" applyBorder="1" applyAlignment="1">
      <alignment horizontal="left" vertical="center" wrapText="1"/>
    </xf>
    <xf numFmtId="0" fontId="49" fillId="0" borderId="23" xfId="0" applyFont="1" applyBorder="1" applyAlignment="1">
      <alignment horizontal="left" vertical="center" wrapText="1"/>
    </xf>
    <xf numFmtId="0" fontId="49" fillId="0" borderId="24" xfId="0" applyFont="1" applyBorder="1" applyAlignment="1">
      <alignment horizontal="left" vertical="center" wrapText="1"/>
    </xf>
    <xf numFmtId="0" fontId="50" fillId="14" borderId="29" xfId="0" applyNumberFormat="1" applyFont="1" applyFill="1" applyBorder="1" applyAlignment="1">
      <alignment horizontal="left" vertical="top"/>
    </xf>
    <xf numFmtId="0" fontId="50" fillId="14" borderId="11" xfId="0" applyNumberFormat="1" applyFont="1" applyFill="1" applyBorder="1" applyAlignment="1">
      <alignment horizontal="left" vertical="top"/>
    </xf>
    <xf numFmtId="0" fontId="50" fillId="14" borderId="12" xfId="0" applyNumberFormat="1" applyFont="1" applyFill="1" applyBorder="1" applyAlignment="1">
      <alignment horizontal="left" vertical="top"/>
    </xf>
    <xf numFmtId="0" fontId="50" fillId="14" borderId="66" xfId="0" applyNumberFormat="1" applyFont="1" applyFill="1" applyBorder="1" applyAlignment="1">
      <alignment horizontal="left" vertical="top"/>
    </xf>
    <xf numFmtId="0" fontId="59" fillId="12" borderId="27" xfId="1" applyFont="1" applyFill="1" applyBorder="1" applyAlignment="1">
      <alignment horizontal="left" vertical="center"/>
    </xf>
    <xf numFmtId="0" fontId="50" fillId="14" borderId="45" xfId="0" applyNumberFormat="1" applyFont="1" applyFill="1" applyBorder="1" applyAlignment="1">
      <alignment vertical="top" wrapText="1"/>
    </xf>
    <xf numFmtId="0" fontId="64" fillId="14" borderId="46" xfId="0" applyNumberFormat="1" applyFont="1" applyFill="1" applyBorder="1" applyAlignment="1">
      <alignment vertical="top" wrapText="1"/>
    </xf>
    <xf numFmtId="1" fontId="50" fillId="12" borderId="16" xfId="0" applyNumberFormat="1" applyFont="1" applyFill="1" applyBorder="1" applyAlignment="1">
      <alignment horizontal="center" vertical="center"/>
    </xf>
    <xf numFmtId="1" fontId="50" fillId="12" borderId="25" xfId="0" applyNumberFormat="1" applyFont="1" applyFill="1" applyBorder="1" applyAlignment="1">
      <alignment horizontal="center" vertical="center"/>
    </xf>
    <xf numFmtId="0" fontId="50" fillId="14" borderId="18" xfId="0" applyNumberFormat="1" applyFont="1" applyFill="1" applyBorder="1" applyAlignment="1">
      <alignment vertical="top"/>
    </xf>
    <xf numFmtId="0" fontId="50" fillId="14" borderId="2" xfId="0" applyNumberFormat="1" applyFont="1" applyFill="1" applyBorder="1" applyAlignment="1">
      <alignment vertical="top"/>
    </xf>
    <xf numFmtId="0" fontId="50" fillId="14" borderId="19" xfId="0" applyNumberFormat="1" applyFont="1" applyFill="1" applyBorder="1" applyAlignment="1">
      <alignment vertical="top"/>
    </xf>
    <xf numFmtId="0" fontId="64" fillId="14" borderId="25" xfId="0" applyNumberFormat="1" applyFont="1" applyFill="1" applyBorder="1" applyAlignment="1">
      <alignment vertical="top" wrapText="1"/>
    </xf>
    <xf numFmtId="0" fontId="49" fillId="0" borderId="55" xfId="0" applyFont="1" applyFill="1" applyBorder="1" applyAlignment="1">
      <alignment horizontal="center" vertical="center"/>
    </xf>
    <xf numFmtId="0" fontId="49" fillId="0" borderId="0" xfId="0" applyFont="1" applyFill="1" applyBorder="1" applyAlignment="1">
      <alignment horizontal="center" vertical="center"/>
    </xf>
    <xf numFmtId="0" fontId="64" fillId="14" borderId="36" xfId="0" applyNumberFormat="1" applyFont="1" applyFill="1" applyBorder="1" applyAlignment="1">
      <alignment vertical="top" wrapText="1"/>
    </xf>
    <xf numFmtId="49" fontId="69" fillId="14" borderId="41" xfId="0" applyNumberFormat="1" applyFont="1" applyFill="1" applyBorder="1" applyAlignment="1">
      <alignment horizontal="left" vertical="top"/>
    </xf>
    <xf numFmtId="49" fontId="69" fillId="14" borderId="28" xfId="0" applyNumberFormat="1" applyFont="1" applyFill="1" applyBorder="1" applyAlignment="1">
      <alignment horizontal="left" vertical="top"/>
    </xf>
    <xf numFmtId="49" fontId="69" fillId="14" borderId="42" xfId="0" applyNumberFormat="1" applyFont="1" applyFill="1" applyBorder="1" applyAlignment="1">
      <alignment horizontal="left" vertical="top"/>
    </xf>
    <xf numFmtId="0" fontId="49" fillId="0" borderId="44" xfId="0" applyFont="1" applyBorder="1" applyAlignment="1">
      <alignment horizontal="center" vertical="center"/>
    </xf>
    <xf numFmtId="0" fontId="49" fillId="0" borderId="7" xfId="0" applyFont="1" applyBorder="1" applyAlignment="1">
      <alignment horizontal="center" vertical="center" wrapText="1"/>
    </xf>
    <xf numFmtId="0" fontId="49" fillId="0" borderId="77" xfId="0" applyFont="1" applyBorder="1" applyAlignment="1">
      <alignment horizontal="center" vertical="center" wrapText="1"/>
    </xf>
    <xf numFmtId="0" fontId="49" fillId="0" borderId="56" xfId="0" applyFont="1" applyFill="1" applyBorder="1" applyAlignment="1">
      <alignment horizontal="center" vertical="center"/>
    </xf>
    <xf numFmtId="0" fontId="50" fillId="14" borderId="11" xfId="0" applyNumberFormat="1" applyFont="1" applyFill="1" applyBorder="1" applyAlignment="1">
      <alignment horizontal="left" vertical="top" wrapText="1"/>
    </xf>
    <xf numFmtId="0" fontId="50" fillId="14" borderId="12" xfId="0" applyNumberFormat="1" applyFont="1" applyFill="1" applyBorder="1" applyAlignment="1">
      <alignment horizontal="left" vertical="top" wrapText="1"/>
    </xf>
    <xf numFmtId="0" fontId="50" fillId="14" borderId="13" xfId="0" applyNumberFormat="1" applyFont="1" applyFill="1" applyBorder="1" applyAlignment="1">
      <alignment horizontal="left" vertical="top" wrapText="1"/>
    </xf>
    <xf numFmtId="0" fontId="50" fillId="14" borderId="30" xfId="0" applyNumberFormat="1" applyFont="1" applyFill="1" applyBorder="1" applyAlignment="1">
      <alignment horizontal="left" vertical="top" wrapText="1"/>
    </xf>
    <xf numFmtId="0" fontId="50" fillId="14" borderId="31" xfId="0" applyNumberFormat="1" applyFont="1" applyFill="1" applyBorder="1" applyAlignment="1">
      <alignment horizontal="left" vertical="top" wrapText="1"/>
    </xf>
    <xf numFmtId="0" fontId="50" fillId="14" borderId="32" xfId="0" applyNumberFormat="1" applyFont="1" applyFill="1" applyBorder="1" applyAlignment="1">
      <alignment horizontal="left" vertical="top" wrapText="1"/>
    </xf>
    <xf numFmtId="1" fontId="50" fillId="12" borderId="3" xfId="0" applyNumberFormat="1" applyFont="1" applyFill="1" applyBorder="1" applyAlignment="1">
      <alignment horizontal="center" vertical="center"/>
    </xf>
    <xf numFmtId="1" fontId="50" fillId="12" borderId="1" xfId="0" applyNumberFormat="1" applyFont="1" applyFill="1" applyBorder="1" applyAlignment="1">
      <alignment horizontal="center" vertical="center"/>
    </xf>
    <xf numFmtId="0" fontId="50" fillId="14" borderId="11" xfId="0" applyNumberFormat="1" applyFont="1" applyFill="1" applyBorder="1" applyAlignment="1">
      <alignment horizontal="center" vertical="top"/>
    </xf>
    <xf numFmtId="0" fontId="50" fillId="14" borderId="12" xfId="0" applyNumberFormat="1" applyFont="1" applyFill="1" applyBorder="1" applyAlignment="1">
      <alignment horizontal="center" vertical="top"/>
    </xf>
    <xf numFmtId="0" fontId="50" fillId="14" borderId="13" xfId="0" applyNumberFormat="1" applyFont="1" applyFill="1" applyBorder="1" applyAlignment="1">
      <alignment horizontal="center" vertical="top"/>
    </xf>
    <xf numFmtId="0" fontId="49" fillId="0" borderId="34" xfId="0" applyFont="1" applyFill="1" applyBorder="1" applyAlignment="1">
      <alignment horizontal="center" vertical="center"/>
    </xf>
    <xf numFmtId="0" fontId="49" fillId="0" borderId="42" xfId="0" applyFont="1" applyFill="1" applyBorder="1" applyAlignment="1">
      <alignment horizontal="center" vertical="center"/>
    </xf>
    <xf numFmtId="0" fontId="50" fillId="14" borderId="41" xfId="0" applyNumberFormat="1" applyFont="1" applyFill="1" applyBorder="1" applyAlignment="1">
      <alignment vertical="top" wrapText="1"/>
    </xf>
    <xf numFmtId="0" fontId="64" fillId="14" borderId="29" xfId="0" applyNumberFormat="1" applyFont="1" applyFill="1" applyBorder="1" applyAlignment="1">
      <alignment vertical="top" wrapText="1"/>
    </xf>
    <xf numFmtId="0" fontId="64" fillId="14" borderId="42" xfId="0" applyNumberFormat="1" applyFont="1" applyFill="1" applyBorder="1" applyAlignment="1">
      <alignment vertical="top" wrapText="1"/>
    </xf>
    <xf numFmtId="1" fontId="50" fillId="12" borderId="44" xfId="0" applyNumberFormat="1" applyFont="1" applyFill="1" applyBorder="1" applyAlignment="1">
      <alignment horizontal="center" vertical="center"/>
    </xf>
    <xf numFmtId="1" fontId="50" fillId="12" borderId="29" xfId="0" applyNumberFormat="1" applyFont="1" applyFill="1" applyBorder="1" applyAlignment="1">
      <alignment horizontal="center" vertical="center"/>
    </xf>
    <xf numFmtId="0" fontId="60" fillId="0" borderId="75" xfId="0" applyFont="1" applyBorder="1" applyAlignment="1">
      <alignment horizontal="center" vertical="center" wrapText="1"/>
    </xf>
    <xf numFmtId="0" fontId="60" fillId="0" borderId="76" xfId="0" applyFont="1" applyBorder="1" applyAlignment="1">
      <alignment horizontal="center" vertical="center" wrapText="1"/>
    </xf>
    <xf numFmtId="0" fontId="49" fillId="0" borderId="9" xfId="0" applyFont="1" applyFill="1" applyBorder="1" applyAlignment="1">
      <alignment horizontal="center" vertical="center"/>
    </xf>
    <xf numFmtId="0" fontId="49" fillId="0" borderId="28" xfId="0" applyFont="1" applyFill="1" applyBorder="1" applyAlignment="1">
      <alignment horizontal="center" vertical="center"/>
    </xf>
    <xf numFmtId="0" fontId="49" fillId="0" borderId="68" xfId="0" applyFont="1" applyFill="1" applyBorder="1" applyAlignment="1">
      <alignment horizontal="center"/>
    </xf>
    <xf numFmtId="0" fontId="49" fillId="0" borderId="69" xfId="0" applyFont="1" applyFill="1" applyBorder="1" applyAlignment="1">
      <alignment horizontal="center"/>
    </xf>
    <xf numFmtId="0" fontId="49" fillId="0" borderId="67" xfId="0" applyFont="1" applyFill="1" applyBorder="1" applyAlignment="1">
      <alignment horizontal="center"/>
    </xf>
    <xf numFmtId="0" fontId="52" fillId="0" borderId="47" xfId="0" applyFont="1" applyBorder="1" applyAlignment="1">
      <alignment horizontal="center" vertical="center" wrapText="1"/>
    </xf>
    <xf numFmtId="0" fontId="52" fillId="0" borderId="43" xfId="0" applyFont="1" applyBorder="1" applyAlignment="1">
      <alignment horizontal="center" vertical="center" wrapText="1"/>
    </xf>
    <xf numFmtId="0" fontId="52" fillId="0" borderId="52" xfId="0" applyFont="1" applyBorder="1" applyAlignment="1">
      <alignment horizontal="center" vertical="center" wrapText="1"/>
    </xf>
    <xf numFmtId="49" fontId="54" fillId="0" borderId="17" xfId="0" applyNumberFormat="1" applyFont="1" applyBorder="1" applyAlignment="1">
      <alignment horizontal="center" vertical="center"/>
    </xf>
    <xf numFmtId="49" fontId="54" fillId="0" borderId="39" xfId="0" applyNumberFormat="1" applyFont="1" applyBorder="1" applyAlignment="1">
      <alignment horizontal="center" vertical="center"/>
    </xf>
    <xf numFmtId="0" fontId="52" fillId="0" borderId="34" xfId="0" applyFont="1" applyBorder="1" applyAlignment="1">
      <alignment horizontal="center" vertical="center" wrapText="1"/>
    </xf>
    <xf numFmtId="0" fontId="52" fillId="0" borderId="36" xfId="0" applyFont="1" applyBorder="1" applyAlignment="1">
      <alignment horizontal="center" vertical="center" wrapText="1"/>
    </xf>
    <xf numFmtId="0" fontId="52" fillId="0" borderId="40" xfId="0" applyFont="1" applyBorder="1" applyAlignment="1">
      <alignment horizontal="center" vertical="center" wrapText="1"/>
    </xf>
    <xf numFmtId="0" fontId="52" fillId="0" borderId="33" xfId="0" applyFont="1" applyFill="1" applyBorder="1" applyAlignment="1">
      <alignment horizontal="center" vertical="center"/>
    </xf>
    <xf numFmtId="0" fontId="52" fillId="0" borderId="9" xfId="0" applyFont="1" applyFill="1" applyBorder="1" applyAlignment="1">
      <alignment horizontal="center" vertical="center"/>
    </xf>
    <xf numFmtId="0" fontId="52" fillId="0" borderId="34" xfId="0" applyFont="1" applyFill="1" applyBorder="1" applyAlignment="1">
      <alignment horizontal="center" vertical="center"/>
    </xf>
    <xf numFmtId="0" fontId="52" fillId="0" borderId="33" xfId="0" applyFont="1" applyBorder="1" applyAlignment="1">
      <alignment horizontal="center" vertical="center" wrapText="1"/>
    </xf>
    <xf numFmtId="0" fontId="52" fillId="0" borderId="20" xfId="0" applyFont="1" applyBorder="1" applyAlignment="1">
      <alignment horizontal="center" vertical="center" wrapText="1"/>
    </xf>
    <xf numFmtId="0" fontId="52" fillId="0" borderId="38" xfId="0" applyFont="1" applyBorder="1" applyAlignment="1">
      <alignment horizontal="center" vertical="center" wrapText="1"/>
    </xf>
    <xf numFmtId="0" fontId="49" fillId="0" borderId="41" xfId="0" applyFont="1" applyBorder="1" applyAlignment="1">
      <alignment horizontal="left" vertical="center" wrapText="1"/>
    </xf>
    <xf numFmtId="0" fontId="49" fillId="0" borderId="28" xfId="0" applyFont="1" applyBorder="1" applyAlignment="1">
      <alignment horizontal="left" vertical="center" wrapText="1"/>
    </xf>
    <xf numFmtId="0" fontId="49" fillId="0" borderId="42" xfId="0" applyFont="1" applyBorder="1" applyAlignment="1">
      <alignment horizontal="left" vertical="center" wrapText="1"/>
    </xf>
    <xf numFmtId="0" fontId="44" fillId="13" borderId="0" xfId="5" applyFont="1" applyFill="1" applyBorder="1" applyAlignment="1">
      <alignment horizontal="center" vertical="center"/>
    </xf>
    <xf numFmtId="0" fontId="45" fillId="11" borderId="0" xfId="4" applyFont="1" applyFill="1" applyBorder="1" applyAlignment="1">
      <alignment horizontal="center" vertical="center"/>
    </xf>
    <xf numFmtId="0" fontId="57" fillId="0" borderId="52" xfId="0" applyFont="1" applyBorder="1"/>
    <xf numFmtId="0" fontId="49" fillId="0" borderId="8" xfId="0" applyFont="1" applyBorder="1" applyAlignment="1">
      <alignment horizontal="center" vertical="center" wrapText="1"/>
    </xf>
    <xf numFmtId="0" fontId="49" fillId="0" borderId="49" xfId="0" applyFont="1" applyBorder="1" applyAlignment="1">
      <alignment horizontal="center" vertical="center" wrapText="1"/>
    </xf>
    <xf numFmtId="0" fontId="50" fillId="14" borderId="41" xfId="0" applyNumberFormat="1" applyFont="1" applyFill="1" applyBorder="1" applyAlignment="1">
      <alignment vertical="top"/>
    </xf>
    <xf numFmtId="0" fontId="50" fillId="14" borderId="28" xfId="0" applyNumberFormat="1" applyFont="1" applyFill="1" applyBorder="1" applyAlignment="1">
      <alignment vertical="top"/>
    </xf>
    <xf numFmtId="0" fontId="50" fillId="14" borderId="29" xfId="0" applyNumberFormat="1" applyFont="1" applyFill="1" applyBorder="1" applyAlignment="1">
      <alignment vertical="top"/>
    </xf>
    <xf numFmtId="0" fontId="50" fillId="14" borderId="45" xfId="0" applyNumberFormat="1" applyFont="1" applyFill="1" applyBorder="1" applyAlignment="1">
      <alignment vertical="top"/>
    </xf>
    <xf numFmtId="0" fontId="50" fillId="14" borderId="17" xfId="0" applyNumberFormat="1" applyFont="1" applyFill="1" applyBorder="1" applyAlignment="1">
      <alignment vertical="top"/>
    </xf>
    <xf numFmtId="0" fontId="50" fillId="14" borderId="25" xfId="0" applyNumberFormat="1" applyFont="1" applyFill="1" applyBorder="1" applyAlignment="1">
      <alignment vertical="top"/>
    </xf>
    <xf numFmtId="0" fontId="69" fillId="14" borderId="26" xfId="0" applyFont="1" applyFill="1" applyBorder="1" applyAlignment="1">
      <alignment horizontal="center" vertical="top" wrapText="1"/>
    </xf>
    <xf numFmtId="0" fontId="69" fillId="14" borderId="27" xfId="0" applyFont="1" applyFill="1" applyBorder="1" applyAlignment="1">
      <alignment horizontal="center" vertical="top" wrapText="1"/>
    </xf>
    <xf numFmtId="0" fontId="69" fillId="14" borderId="57" xfId="0" applyFont="1" applyFill="1" applyBorder="1" applyAlignment="1">
      <alignment horizontal="center" vertical="top" wrapText="1"/>
    </xf>
    <xf numFmtId="2" fontId="69" fillId="12" borderId="41" xfId="0" applyNumberFormat="1" applyFont="1" applyFill="1" applyBorder="1" applyAlignment="1">
      <alignment horizontal="center" vertical="top" wrapText="1"/>
    </xf>
    <xf numFmtId="2" fontId="69" fillId="12" borderId="42" xfId="0" applyNumberFormat="1" applyFont="1" applyFill="1" applyBorder="1" applyAlignment="1">
      <alignment horizontal="center" vertical="top" wrapText="1"/>
    </xf>
    <xf numFmtId="0" fontId="87" fillId="14" borderId="5" xfId="0" applyFont="1" applyFill="1" applyBorder="1" applyAlignment="1">
      <alignment horizontal="left"/>
    </xf>
    <xf numFmtId="0" fontId="87" fillId="14" borderId="6" xfId="0" applyFont="1" applyFill="1" applyBorder="1" applyAlignment="1">
      <alignment horizontal="left"/>
    </xf>
    <xf numFmtId="0" fontId="87" fillId="14" borderId="54" xfId="0" applyFont="1" applyFill="1" applyBorder="1" applyAlignment="1">
      <alignment horizontal="left"/>
    </xf>
    <xf numFmtId="0" fontId="87" fillId="14" borderId="55" xfId="0" applyFont="1" applyFill="1" applyBorder="1" applyAlignment="1">
      <alignment horizontal="left"/>
    </xf>
    <xf numFmtId="0" fontId="87" fillId="14" borderId="0" xfId="0" applyFont="1" applyFill="1" applyBorder="1" applyAlignment="1">
      <alignment horizontal="left"/>
    </xf>
    <xf numFmtId="0" fontId="87" fillId="14" borderId="56" xfId="0" applyFont="1" applyFill="1" applyBorder="1" applyAlignment="1">
      <alignment horizontal="left"/>
    </xf>
    <xf numFmtId="0" fontId="87" fillId="14" borderId="26" xfId="0" applyFont="1" applyFill="1" applyBorder="1" applyAlignment="1">
      <alignment horizontal="left"/>
    </xf>
    <xf numFmtId="0" fontId="87" fillId="14" borderId="27" xfId="0" applyFont="1" applyFill="1" applyBorder="1" applyAlignment="1">
      <alignment horizontal="left"/>
    </xf>
    <xf numFmtId="0" fontId="87" fillId="14" borderId="57" xfId="0" applyFont="1" applyFill="1" applyBorder="1" applyAlignment="1">
      <alignment horizontal="left"/>
    </xf>
    <xf numFmtId="0" fontId="52" fillId="9" borderId="1" xfId="2" applyFont="1" applyFill="1" applyBorder="1" applyAlignment="1">
      <alignment horizontal="center" vertical="center" wrapText="1"/>
    </xf>
    <xf numFmtId="0" fontId="52" fillId="9" borderId="3" xfId="2" applyFont="1" applyFill="1" applyBorder="1" applyAlignment="1">
      <alignment horizontal="center" vertical="center" wrapText="1"/>
    </xf>
    <xf numFmtId="0" fontId="64" fillId="0" borderId="39" xfId="0" applyFont="1" applyFill="1" applyBorder="1" applyAlignment="1">
      <alignment horizontal="center" wrapText="1"/>
    </xf>
    <xf numFmtId="0" fontId="64" fillId="0" borderId="49" xfId="0" applyFont="1" applyFill="1" applyBorder="1" applyAlignment="1">
      <alignment horizontal="center" wrapText="1"/>
    </xf>
    <xf numFmtId="0" fontId="64" fillId="0" borderId="17" xfId="0" applyFont="1" applyFill="1" applyBorder="1" applyAlignment="1">
      <alignment horizontal="center" wrapText="1"/>
    </xf>
    <xf numFmtId="0" fontId="75" fillId="9" borderId="1" xfId="0" applyFont="1" applyFill="1" applyBorder="1" applyAlignment="1">
      <alignment horizontal="center" wrapText="1"/>
    </xf>
    <xf numFmtId="0" fontId="75" fillId="9" borderId="3" xfId="0" applyFont="1" applyFill="1" applyBorder="1" applyAlignment="1">
      <alignment horizontal="center" wrapText="1"/>
    </xf>
    <xf numFmtId="0" fontId="75" fillId="9" borderId="1" xfId="1" applyFont="1" applyFill="1" applyBorder="1" applyAlignment="1">
      <alignment horizontal="center" vertical="center" wrapText="1"/>
    </xf>
    <xf numFmtId="0" fontId="75" fillId="9" borderId="3" xfId="1" applyFont="1" applyFill="1" applyBorder="1" applyAlignment="1">
      <alignment horizontal="center" vertical="center" wrapText="1"/>
    </xf>
    <xf numFmtId="0" fontId="52" fillId="0" borderId="1" xfId="1" applyFont="1" applyFill="1" applyBorder="1" applyAlignment="1">
      <alignment horizontal="center" vertical="center" wrapText="1"/>
    </xf>
    <xf numFmtId="0" fontId="52" fillId="0" borderId="3" xfId="1" applyFont="1" applyFill="1" applyBorder="1" applyAlignment="1">
      <alignment horizontal="center" vertical="center" wrapText="1"/>
    </xf>
    <xf numFmtId="0" fontId="57" fillId="0" borderId="4" xfId="0" applyFont="1" applyBorder="1" applyAlignment="1">
      <alignment horizontal="left" vertical="top" wrapText="1"/>
    </xf>
    <xf numFmtId="0" fontId="75" fillId="9" borderId="26" xfId="1" applyFont="1" applyFill="1" applyBorder="1" applyAlignment="1">
      <alignment horizontal="center" vertical="center" wrapText="1"/>
    </xf>
    <xf numFmtId="0" fontId="75" fillId="9" borderId="57" xfId="1" applyFont="1" applyFill="1" applyBorder="1" applyAlignment="1">
      <alignment horizontal="center" vertical="center" wrapText="1"/>
    </xf>
    <xf numFmtId="0" fontId="52" fillId="9" borderId="1" xfId="0" applyFont="1" applyFill="1" applyBorder="1" applyAlignment="1">
      <alignment horizontal="center" vertical="center" wrapText="1"/>
    </xf>
    <xf numFmtId="0" fontId="52" fillId="9" borderId="3" xfId="0" applyFont="1" applyFill="1" applyBorder="1" applyAlignment="1">
      <alignment horizontal="center" vertical="center" wrapText="1"/>
    </xf>
    <xf numFmtId="0" fontId="57" fillId="9" borderId="3" xfId="0" applyFont="1" applyFill="1" applyBorder="1"/>
    <xf numFmtId="0" fontId="39" fillId="0" borderId="68" xfId="0" applyFont="1" applyBorder="1" applyAlignment="1">
      <alignment horizontal="left" vertical="top" wrapText="1"/>
    </xf>
    <xf numFmtId="0" fontId="39" fillId="0" borderId="67" xfId="0" applyFont="1" applyBorder="1" applyAlignment="1">
      <alignment horizontal="left" vertical="top" wrapText="1"/>
    </xf>
    <xf numFmtId="0" fontId="75" fillId="9" borderId="1" xfId="1" applyNumberFormat="1" applyFont="1" applyFill="1" applyBorder="1" applyAlignment="1">
      <alignment horizontal="center" vertical="center" wrapText="1"/>
    </xf>
    <xf numFmtId="0" fontId="75" fillId="9" borderId="3" xfId="1" applyNumberFormat="1" applyFont="1" applyFill="1" applyBorder="1" applyAlignment="1">
      <alignment horizontal="center" vertical="center" wrapText="1"/>
    </xf>
  </cellXfs>
  <cellStyles count="9">
    <cellStyle name="20% - Accent1" xfId="1" builtinId="30"/>
    <cellStyle name="20% - Accent3" xfId="6" builtinId="38"/>
    <cellStyle name="60% - Accent3" xfId="7" builtinId="40"/>
    <cellStyle name="Accent2" xfId="4" builtinId="33"/>
    <cellStyle name="Accent3" xfId="5" builtinId="37"/>
    <cellStyle name="Accent5" xfId="2" builtinId="45"/>
    <cellStyle name="Hyperlink" xfId="8" builtinId="8"/>
    <cellStyle name="Normal" xfId="0" builtinId="0"/>
    <cellStyle name="Procent" xfId="3" builtinId="5"/>
  </cellStyles>
  <dxfs count="0"/>
  <tableStyles count="0" defaultTableStyle="TableStyleMedium9" defaultPivotStyle="PivotStyleLight16"/>
  <colors>
    <mruColors>
      <color rgb="FF006600"/>
      <color rgb="FFFF5050"/>
      <color rgb="FF660066"/>
      <color rgb="FF0000FF"/>
      <color rgb="FFF7EDE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4408955</xdr:colOff>
      <xdr:row>443</xdr:row>
      <xdr:rowOff>86284</xdr:rowOff>
    </xdr:from>
    <xdr:to>
      <xdr:col>3</xdr:col>
      <xdr:colOff>1824</xdr:colOff>
      <xdr:row>447</xdr:row>
      <xdr:rowOff>49305</xdr:rowOff>
    </xdr:to>
    <xdr:pic>
      <xdr:nvPicPr>
        <xdr:cNvPr id="1026"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5070102" y="115114666"/>
          <a:ext cx="6411028" cy="2473138"/>
        </a:xfrm>
        <a:prstGeom prst="rect">
          <a:avLst/>
        </a:prstGeom>
        <a:noFill/>
        <a:ln w="1">
          <a:noFill/>
          <a:miter lim="800000"/>
          <a:headEnd/>
          <a:tailEnd type="none" w="med" len="med"/>
        </a:ln>
        <a:effectLst/>
      </xdr:spPr>
    </xdr:pic>
    <xdr:clientData/>
  </xdr:twoCellAnchor>
</xdr:wsDr>
</file>

<file path=xl/theme/theme1.xml><?xml version="1.0" encoding="utf-8"?>
<a:theme xmlns:a="http://schemas.openxmlformats.org/drawingml/2006/main" name="Temă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pirjoltenigm@gmail.com"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codeName="Sheet1"/>
  <dimension ref="A1:AF725"/>
  <sheetViews>
    <sheetView tabSelected="1" view="pageBreakPreview" topLeftCell="A334" zoomScale="60" zoomScaleNormal="85" workbookViewId="0">
      <selection activeCell="U345" sqref="U345"/>
    </sheetView>
  </sheetViews>
  <sheetFormatPr defaultRowHeight="15"/>
  <cols>
    <col min="1" max="1" width="2.42578125" style="26" customWidth="1"/>
    <col min="2" max="2" width="10.85546875" customWidth="1"/>
    <col min="3" max="8" width="9.5703125" customWidth="1"/>
    <col min="9" max="9" width="11.140625" customWidth="1"/>
    <col min="10" max="24" width="9.5703125" customWidth="1"/>
  </cols>
  <sheetData>
    <row r="1" spans="2:20" ht="19.5" customHeight="1"/>
    <row r="2" spans="2:20" ht="17.25" customHeight="1">
      <c r="B2" s="1315" t="s">
        <v>1088</v>
      </c>
      <c r="C2" s="1315"/>
      <c r="D2" s="1315"/>
      <c r="E2" s="1315"/>
      <c r="F2" s="1315"/>
      <c r="G2" s="1315"/>
      <c r="H2" s="1315"/>
      <c r="I2" s="1315"/>
      <c r="J2" s="1315"/>
      <c r="K2" s="1315"/>
      <c r="L2" s="1315"/>
      <c r="M2" s="1315"/>
      <c r="N2" s="1315"/>
      <c r="O2" s="1315"/>
      <c r="P2" s="1315"/>
      <c r="Q2" s="1315"/>
      <c r="R2" s="1315"/>
      <c r="S2" s="1315"/>
      <c r="T2" s="1315"/>
    </row>
    <row r="3" spans="2:20" ht="17.25" customHeight="1">
      <c r="B3" s="1315"/>
      <c r="C3" s="1315"/>
      <c r="D3" s="1315"/>
      <c r="E3" s="1315"/>
      <c r="F3" s="1315"/>
      <c r="G3" s="1315"/>
      <c r="H3" s="1315"/>
      <c r="I3" s="1315"/>
      <c r="J3" s="1315"/>
      <c r="K3" s="1315"/>
      <c r="L3" s="1315"/>
      <c r="M3" s="1315"/>
      <c r="N3" s="1315"/>
      <c r="O3" s="1315"/>
      <c r="P3" s="1315"/>
      <c r="Q3" s="1315"/>
      <c r="R3" s="1315"/>
      <c r="S3" s="1315"/>
      <c r="T3" s="1315"/>
    </row>
    <row r="4" spans="2:20" ht="17.25" customHeight="1">
      <c r="B4" s="1316" t="s">
        <v>807</v>
      </c>
      <c r="C4" s="1316"/>
      <c r="D4" s="1316"/>
      <c r="E4" s="1316"/>
      <c r="F4" s="1316"/>
      <c r="G4" s="1316"/>
      <c r="H4" s="1316"/>
      <c r="I4" s="1316"/>
      <c r="J4" s="1316"/>
      <c r="K4" s="1316"/>
      <c r="L4" s="1316"/>
      <c r="M4" s="1316"/>
      <c r="N4" s="1316"/>
      <c r="O4" s="1316"/>
      <c r="P4" s="1316"/>
      <c r="Q4" s="1316"/>
      <c r="R4" s="1316"/>
      <c r="S4" s="1316"/>
      <c r="T4" s="1316"/>
    </row>
    <row r="5" spans="2:20" ht="12.6" customHeight="1">
      <c r="B5" s="1316"/>
      <c r="C5" s="1316"/>
      <c r="D5" s="1316"/>
      <c r="E5" s="1316"/>
      <c r="F5" s="1316"/>
      <c r="G5" s="1316"/>
      <c r="H5" s="1316"/>
      <c r="I5" s="1316"/>
      <c r="J5" s="1316"/>
      <c r="K5" s="1316"/>
      <c r="L5" s="1316"/>
      <c r="M5" s="1316"/>
      <c r="N5" s="1316"/>
      <c r="O5" s="1316"/>
      <c r="P5" s="1316"/>
      <c r="Q5" s="1316"/>
      <c r="R5" s="1316"/>
      <c r="S5" s="1316"/>
      <c r="T5" s="1316"/>
    </row>
    <row r="6" spans="2:20" ht="13.9" customHeight="1">
      <c r="B6" s="36"/>
      <c r="C6" s="36"/>
      <c r="D6" s="36"/>
      <c r="E6" s="36"/>
      <c r="F6" s="36"/>
      <c r="G6" s="36"/>
      <c r="H6" s="36"/>
      <c r="I6" s="36"/>
      <c r="J6" s="36"/>
      <c r="K6" s="36"/>
      <c r="L6" s="36"/>
      <c r="M6" s="36"/>
      <c r="N6" s="36"/>
      <c r="O6" s="36"/>
      <c r="P6" s="36"/>
      <c r="Q6" s="36"/>
      <c r="R6" s="36"/>
    </row>
    <row r="7" spans="2:20" ht="14.45" customHeight="1">
      <c r="B7" s="817" t="s">
        <v>0</v>
      </c>
      <c r="C7" s="817"/>
      <c r="D7" s="817"/>
      <c r="E7" s="817"/>
      <c r="F7" s="817"/>
      <c r="G7" s="817"/>
      <c r="H7" s="817"/>
      <c r="I7" s="817"/>
      <c r="J7" s="817"/>
      <c r="K7" s="817"/>
      <c r="L7" s="817"/>
      <c r="M7" s="817"/>
      <c r="N7" s="817"/>
      <c r="O7" s="817"/>
      <c r="P7" s="817"/>
      <c r="Q7" s="817"/>
      <c r="R7" s="817"/>
      <c r="S7" s="817"/>
    </row>
    <row r="8" spans="2:20" ht="13.15" customHeight="1">
      <c r="B8" s="817"/>
      <c r="C8" s="817"/>
      <c r="D8" s="817"/>
      <c r="E8" s="817"/>
      <c r="F8" s="817"/>
      <c r="G8" s="817"/>
      <c r="H8" s="817"/>
      <c r="I8" s="817"/>
      <c r="J8" s="817"/>
      <c r="K8" s="817"/>
      <c r="L8" s="817"/>
      <c r="M8" s="817"/>
      <c r="N8" s="817"/>
      <c r="O8" s="817"/>
      <c r="P8" s="817"/>
      <c r="Q8" s="817"/>
      <c r="R8" s="817"/>
      <c r="S8" s="817"/>
    </row>
    <row r="9" spans="2:20" ht="13.9" customHeight="1" thickBot="1"/>
    <row r="10" spans="2:20" ht="17.25" customHeight="1">
      <c r="B10" s="862" t="s">
        <v>140</v>
      </c>
      <c r="C10" s="863"/>
      <c r="D10" s="863"/>
      <c r="E10" s="863"/>
      <c r="F10" s="866" t="s">
        <v>1127</v>
      </c>
      <c r="G10" s="867"/>
      <c r="H10" s="867"/>
      <c r="I10" s="867"/>
      <c r="J10" s="867"/>
      <c r="K10" s="867"/>
      <c r="L10" s="867"/>
      <c r="M10" s="867"/>
      <c r="N10" s="867"/>
      <c r="O10" s="868"/>
      <c r="P10" s="54"/>
    </row>
    <row r="11" spans="2:20" ht="17.25" customHeight="1">
      <c r="B11" s="864" t="s">
        <v>1</v>
      </c>
      <c r="C11" s="865"/>
      <c r="D11" s="865"/>
      <c r="E11" s="865"/>
      <c r="F11" s="631" t="s">
        <v>1128</v>
      </c>
      <c r="G11" s="632"/>
      <c r="H11" s="632"/>
      <c r="I11" s="632"/>
      <c r="J11" s="632"/>
      <c r="K11" s="632"/>
      <c r="L11" s="632"/>
      <c r="M11" s="632"/>
      <c r="N11" s="632"/>
      <c r="O11" s="633"/>
      <c r="P11" s="54"/>
    </row>
    <row r="12" spans="2:20" ht="17.25" customHeight="1">
      <c r="B12" s="864" t="s">
        <v>2</v>
      </c>
      <c r="C12" s="865"/>
      <c r="D12" s="865"/>
      <c r="E12" s="865"/>
      <c r="F12" s="631" t="s">
        <v>1129</v>
      </c>
      <c r="G12" s="632"/>
      <c r="H12" s="632"/>
      <c r="I12" s="632"/>
      <c r="J12" s="632"/>
      <c r="K12" s="632"/>
      <c r="L12" s="632"/>
      <c r="M12" s="632"/>
      <c r="N12" s="632"/>
      <c r="O12" s="633"/>
      <c r="P12" s="54"/>
    </row>
    <row r="13" spans="2:20" ht="17.25" customHeight="1">
      <c r="B13" s="565" t="s">
        <v>3</v>
      </c>
      <c r="C13" s="566"/>
      <c r="D13" s="566"/>
      <c r="E13" s="566"/>
      <c r="F13" s="631" t="s">
        <v>1129</v>
      </c>
      <c r="G13" s="632"/>
      <c r="H13" s="632"/>
      <c r="I13" s="632"/>
      <c r="J13" s="632"/>
      <c r="K13" s="632"/>
      <c r="L13" s="632"/>
      <c r="M13" s="632"/>
      <c r="N13" s="632"/>
      <c r="O13" s="633"/>
      <c r="P13" s="54"/>
    </row>
    <row r="14" spans="2:20" ht="17.25" customHeight="1">
      <c r="B14" s="565" t="s">
        <v>810</v>
      </c>
      <c r="C14" s="566"/>
      <c r="D14" s="566"/>
      <c r="E14" s="566"/>
      <c r="F14" s="631" t="s">
        <v>1129</v>
      </c>
      <c r="G14" s="632"/>
      <c r="H14" s="632"/>
      <c r="I14" s="632"/>
      <c r="J14" s="632"/>
      <c r="K14" s="632"/>
      <c r="L14" s="632"/>
      <c r="M14" s="632"/>
      <c r="N14" s="632"/>
      <c r="O14" s="633"/>
      <c r="P14" s="54"/>
    </row>
    <row r="15" spans="2:20" ht="17.25" customHeight="1">
      <c r="B15" s="565" t="s">
        <v>94</v>
      </c>
      <c r="C15" s="566"/>
      <c r="D15" s="566"/>
      <c r="E15" s="566"/>
      <c r="F15" s="809" t="s">
        <v>418</v>
      </c>
      <c r="G15" s="810"/>
      <c r="H15" s="810"/>
      <c r="I15" s="810"/>
      <c r="J15" s="810"/>
      <c r="K15" s="810"/>
      <c r="L15" s="810"/>
      <c r="M15" s="810"/>
      <c r="N15" s="810"/>
      <c r="O15" s="811"/>
      <c r="P15" s="54"/>
    </row>
    <row r="16" spans="2:20" ht="17.25" customHeight="1">
      <c r="B16" s="565" t="s">
        <v>794</v>
      </c>
      <c r="C16" s="566"/>
      <c r="D16" s="566"/>
      <c r="E16" s="566"/>
      <c r="F16" s="631" t="s">
        <v>405</v>
      </c>
      <c r="G16" s="878"/>
      <c r="H16" s="632" t="s">
        <v>407</v>
      </c>
      <c r="I16" s="878"/>
      <c r="J16" s="632"/>
      <c r="K16" s="878"/>
      <c r="L16" s="869"/>
      <c r="M16" s="870"/>
      <c r="N16" s="869"/>
      <c r="O16" s="1180"/>
      <c r="P16" s="54"/>
    </row>
    <row r="17" spans="2:22" ht="17.25" customHeight="1">
      <c r="B17" s="565" t="s">
        <v>4</v>
      </c>
      <c r="C17" s="566"/>
      <c r="D17" s="566"/>
      <c r="E17" s="566"/>
      <c r="F17" s="631" t="s">
        <v>1130</v>
      </c>
      <c r="G17" s="632"/>
      <c r="H17" s="632"/>
      <c r="I17" s="632"/>
      <c r="J17" s="632"/>
      <c r="K17" s="632"/>
      <c r="L17" s="632"/>
      <c r="M17" s="632"/>
      <c r="N17" s="632"/>
      <c r="O17" s="633"/>
      <c r="P17" s="54"/>
    </row>
    <row r="18" spans="2:22" ht="17.25" customHeight="1">
      <c r="B18" s="565" t="s">
        <v>5</v>
      </c>
      <c r="C18" s="566"/>
      <c r="D18" s="566"/>
      <c r="E18" s="566"/>
      <c r="F18" s="631" t="s">
        <v>1131</v>
      </c>
      <c r="G18" s="632"/>
      <c r="H18" s="632"/>
      <c r="I18" s="632"/>
      <c r="J18" s="632"/>
      <c r="K18" s="632"/>
      <c r="L18" s="632"/>
      <c r="M18" s="632"/>
      <c r="N18" s="632"/>
      <c r="O18" s="633"/>
      <c r="P18" s="54"/>
    </row>
    <row r="19" spans="2:22" ht="17.25" customHeight="1">
      <c r="B19" s="565" t="s">
        <v>6</v>
      </c>
      <c r="C19" s="566"/>
      <c r="D19" s="566"/>
      <c r="E19" s="566"/>
      <c r="F19" s="872" t="s">
        <v>1132</v>
      </c>
      <c r="G19" s="632"/>
      <c r="H19" s="632"/>
      <c r="I19" s="632"/>
      <c r="J19" s="632"/>
      <c r="K19" s="632"/>
      <c r="L19" s="632"/>
      <c r="M19" s="632"/>
      <c r="N19" s="632"/>
      <c r="O19" s="633"/>
      <c r="P19" s="54"/>
    </row>
    <row r="20" spans="2:22" ht="17.25" customHeight="1">
      <c r="B20" s="864" t="s">
        <v>7</v>
      </c>
      <c r="C20" s="865"/>
      <c r="D20" s="865"/>
      <c r="E20" s="865"/>
      <c r="F20" s="631" t="s">
        <v>1243</v>
      </c>
      <c r="G20" s="632"/>
      <c r="H20" s="632"/>
      <c r="I20" s="632"/>
      <c r="J20" s="632"/>
      <c r="K20" s="632"/>
      <c r="L20" s="632"/>
      <c r="M20" s="632"/>
      <c r="N20" s="632"/>
      <c r="O20" s="633"/>
      <c r="P20" s="54"/>
    </row>
    <row r="21" spans="2:22" ht="17.25" customHeight="1">
      <c r="B21" s="851" t="s">
        <v>8</v>
      </c>
      <c r="C21" s="852"/>
      <c r="D21" s="852"/>
      <c r="E21" s="853"/>
      <c r="F21" s="809">
        <v>1</v>
      </c>
      <c r="G21" s="810"/>
      <c r="H21" s="810"/>
      <c r="I21" s="810"/>
      <c r="J21" s="810"/>
      <c r="K21" s="810"/>
      <c r="L21" s="810"/>
      <c r="M21" s="810"/>
      <c r="N21" s="810"/>
      <c r="O21" s="811"/>
      <c r="P21" s="54"/>
    </row>
    <row r="22" spans="2:22" ht="17.25" customHeight="1">
      <c r="B22" s="851" t="s">
        <v>9</v>
      </c>
      <c r="C22" s="852"/>
      <c r="D22" s="852"/>
      <c r="E22" s="853"/>
      <c r="F22" s="809" t="s">
        <v>337</v>
      </c>
      <c r="G22" s="810"/>
      <c r="H22" s="810"/>
      <c r="I22" s="810"/>
      <c r="J22" s="810"/>
      <c r="K22" s="810"/>
      <c r="L22" s="810"/>
      <c r="M22" s="810"/>
      <c r="N22" s="810"/>
      <c r="O22" s="811"/>
      <c r="P22" s="54"/>
    </row>
    <row r="23" spans="2:22" ht="17.25" customHeight="1" thickBot="1">
      <c r="B23" s="857" t="s">
        <v>808</v>
      </c>
      <c r="C23" s="858"/>
      <c r="D23" s="858"/>
      <c r="E23" s="859"/>
      <c r="F23" s="812" t="s">
        <v>338</v>
      </c>
      <c r="G23" s="813"/>
      <c r="H23" s="813"/>
      <c r="I23" s="813"/>
      <c r="J23" s="813"/>
      <c r="K23" s="813"/>
      <c r="L23" s="813"/>
      <c r="M23" s="813"/>
      <c r="N23" s="813"/>
      <c r="O23" s="814"/>
      <c r="P23" s="54"/>
    </row>
    <row r="24" spans="2:22" ht="17.25" customHeight="1">
      <c r="F24" s="107"/>
      <c r="G24" s="107"/>
      <c r="H24" s="107"/>
      <c r="I24" s="107"/>
      <c r="J24" s="107"/>
      <c r="K24" s="107"/>
      <c r="L24" s="107"/>
      <c r="M24" s="107"/>
      <c r="N24" s="107"/>
      <c r="O24" s="107"/>
    </row>
    <row r="25" spans="2:22" ht="17.25" customHeight="1">
      <c r="B25" s="817" t="s">
        <v>422</v>
      </c>
      <c r="C25" s="817"/>
      <c r="D25" s="817"/>
      <c r="E25" s="817"/>
      <c r="F25" s="817"/>
      <c r="G25" s="817"/>
      <c r="H25" s="817"/>
      <c r="I25" s="817"/>
      <c r="J25" s="817"/>
      <c r="K25" s="817"/>
      <c r="L25" s="817"/>
      <c r="M25" s="817"/>
      <c r="N25" s="817"/>
      <c r="O25" s="817"/>
      <c r="P25" s="817"/>
      <c r="Q25" s="817"/>
      <c r="R25" s="817"/>
      <c r="S25" s="817"/>
    </row>
    <row r="26" spans="2:22" ht="17.25" customHeight="1">
      <c r="B26" s="817"/>
      <c r="C26" s="817"/>
      <c r="D26" s="817"/>
      <c r="E26" s="817"/>
      <c r="F26" s="817"/>
      <c r="G26" s="817"/>
      <c r="H26" s="817"/>
      <c r="I26" s="817"/>
      <c r="J26" s="817"/>
      <c r="K26" s="817"/>
      <c r="L26" s="817"/>
      <c r="M26" s="817"/>
      <c r="N26" s="817"/>
      <c r="O26" s="817"/>
      <c r="P26" s="817"/>
      <c r="Q26" s="817"/>
      <c r="R26" s="817"/>
      <c r="S26" s="817"/>
    </row>
    <row r="27" spans="2:22" ht="17.25" customHeight="1"/>
    <row r="28" spans="2:22" ht="17.25" customHeight="1">
      <c r="B28" s="585" t="s">
        <v>210</v>
      </c>
      <c r="C28" s="585"/>
      <c r="D28" s="585"/>
      <c r="E28" s="585"/>
      <c r="F28" s="585"/>
      <c r="G28" s="585"/>
      <c r="H28" s="1"/>
      <c r="I28" s="1"/>
      <c r="J28" s="1"/>
      <c r="K28" s="1"/>
    </row>
    <row r="29" spans="2:22" ht="17.25" customHeight="1" thickBot="1">
      <c r="B29" s="2"/>
      <c r="C29" s="3"/>
      <c r="D29" s="3"/>
      <c r="E29" s="3"/>
      <c r="F29" s="3"/>
      <c r="G29" s="3"/>
      <c r="H29" s="1"/>
      <c r="I29" s="1"/>
      <c r="J29" s="1"/>
      <c r="K29" s="1"/>
      <c r="R29" s="26"/>
      <c r="S29" s="26"/>
      <c r="T29" s="26"/>
      <c r="U29" s="26"/>
      <c r="V29" s="26"/>
    </row>
    <row r="30" spans="2:22" ht="17.25" customHeight="1" thickBot="1">
      <c r="B30" s="842" t="s">
        <v>1089</v>
      </c>
      <c r="C30" s="843"/>
      <c r="D30" s="843"/>
      <c r="E30" s="843"/>
      <c r="F30" s="843"/>
      <c r="G30" s="844"/>
      <c r="H30" s="174">
        <v>15</v>
      </c>
      <c r="I30" s="175" t="s">
        <v>1145</v>
      </c>
      <c r="J30" s="842" t="s">
        <v>1090</v>
      </c>
      <c r="K30" s="843"/>
      <c r="L30" s="843"/>
      <c r="M30" s="843"/>
      <c r="N30" s="843"/>
      <c r="O30" s="844"/>
      <c r="P30" s="174">
        <v>16</v>
      </c>
      <c r="Q30" s="180" t="s">
        <v>1133</v>
      </c>
      <c r="R30" s="1295" t="s">
        <v>11</v>
      </c>
      <c r="S30" s="1296"/>
      <c r="T30" s="1296"/>
      <c r="U30" s="1296"/>
      <c r="V30" s="1297"/>
    </row>
    <row r="31" spans="2:22" ht="17.25" customHeight="1">
      <c r="B31" s="836" t="s">
        <v>1091</v>
      </c>
      <c r="C31" s="837"/>
      <c r="D31" s="837"/>
      <c r="E31" s="837"/>
      <c r="F31" s="837"/>
      <c r="G31" s="838"/>
      <c r="H31" s="176">
        <v>3</v>
      </c>
      <c r="I31" s="177" t="s">
        <v>1134</v>
      </c>
      <c r="J31" s="836" t="s">
        <v>1097</v>
      </c>
      <c r="K31" s="837"/>
      <c r="L31" s="837"/>
      <c r="M31" s="837"/>
      <c r="N31" s="837"/>
      <c r="O31" s="838"/>
      <c r="P31" s="176">
        <v>3</v>
      </c>
      <c r="Q31" s="181" t="s">
        <v>1134</v>
      </c>
      <c r="R31" s="897" t="s">
        <v>1331</v>
      </c>
      <c r="S31" s="898"/>
      <c r="T31" s="898"/>
      <c r="U31" s="898"/>
      <c r="V31" s="899"/>
    </row>
    <row r="32" spans="2:22" ht="17.25" customHeight="1">
      <c r="B32" s="888" t="s">
        <v>1092</v>
      </c>
      <c r="C32" s="889"/>
      <c r="D32" s="889"/>
      <c r="E32" s="889"/>
      <c r="F32" s="889"/>
      <c r="G32" s="890"/>
      <c r="H32" s="176">
        <v>12</v>
      </c>
      <c r="I32" s="177">
        <v>0.8</v>
      </c>
      <c r="J32" s="888" t="s">
        <v>1098</v>
      </c>
      <c r="K32" s="889"/>
      <c r="L32" s="889"/>
      <c r="M32" s="889"/>
      <c r="N32" s="889"/>
      <c r="O32" s="890"/>
      <c r="P32" s="176">
        <v>13</v>
      </c>
      <c r="Q32" s="181">
        <v>0.81200000000000006</v>
      </c>
      <c r="R32" s="900"/>
      <c r="S32" s="901"/>
      <c r="T32" s="901"/>
      <c r="U32" s="901"/>
      <c r="V32" s="902"/>
    </row>
    <row r="33" spans="2:25" ht="17.25" customHeight="1">
      <c r="B33" s="888" t="s">
        <v>1093</v>
      </c>
      <c r="C33" s="889"/>
      <c r="D33" s="889"/>
      <c r="E33" s="889"/>
      <c r="F33" s="889"/>
      <c r="G33" s="890"/>
      <c r="H33" s="176">
        <v>0</v>
      </c>
      <c r="I33" s="177" t="s">
        <v>1135</v>
      </c>
      <c r="J33" s="888" t="s">
        <v>914</v>
      </c>
      <c r="K33" s="889"/>
      <c r="L33" s="889"/>
      <c r="M33" s="889"/>
      <c r="N33" s="889"/>
      <c r="O33" s="890"/>
      <c r="P33" s="176">
        <v>0</v>
      </c>
      <c r="Q33" s="181" t="s">
        <v>1135</v>
      </c>
      <c r="R33" s="900"/>
      <c r="S33" s="901"/>
      <c r="T33" s="901"/>
      <c r="U33" s="901"/>
      <c r="V33" s="902"/>
    </row>
    <row r="34" spans="2:25" ht="17.25" customHeight="1">
      <c r="B34" s="888" t="s">
        <v>1094</v>
      </c>
      <c r="C34" s="889"/>
      <c r="D34" s="889"/>
      <c r="E34" s="889"/>
      <c r="F34" s="889"/>
      <c r="G34" s="890"/>
      <c r="H34" s="176">
        <v>4</v>
      </c>
      <c r="I34" s="177" t="s">
        <v>1146</v>
      </c>
      <c r="J34" s="888" t="s">
        <v>1099</v>
      </c>
      <c r="K34" s="889"/>
      <c r="L34" s="889"/>
      <c r="M34" s="889"/>
      <c r="N34" s="889"/>
      <c r="O34" s="890"/>
      <c r="P34" s="176">
        <v>5</v>
      </c>
      <c r="Q34" s="181" t="s">
        <v>1143</v>
      </c>
      <c r="R34" s="900"/>
      <c r="S34" s="901"/>
      <c r="T34" s="901"/>
      <c r="U34" s="901"/>
      <c r="V34" s="902"/>
    </row>
    <row r="35" spans="2:25" ht="17.25" customHeight="1">
      <c r="B35" s="888" t="s">
        <v>1095</v>
      </c>
      <c r="C35" s="889"/>
      <c r="D35" s="889"/>
      <c r="E35" s="889"/>
      <c r="F35" s="889"/>
      <c r="G35" s="890"/>
      <c r="H35" s="176">
        <v>2</v>
      </c>
      <c r="I35" s="177">
        <v>0.13300000000000001</v>
      </c>
      <c r="J35" s="888" t="s">
        <v>1100</v>
      </c>
      <c r="K35" s="889"/>
      <c r="L35" s="889"/>
      <c r="M35" s="889"/>
      <c r="N35" s="889"/>
      <c r="O35" s="890"/>
      <c r="P35" s="176">
        <v>1</v>
      </c>
      <c r="Q35" s="181" t="s">
        <v>1136</v>
      </c>
      <c r="R35" s="900"/>
      <c r="S35" s="901"/>
      <c r="T35" s="901"/>
      <c r="U35" s="901"/>
      <c r="V35" s="902"/>
    </row>
    <row r="36" spans="2:25" ht="17.25" customHeight="1">
      <c r="B36" s="888" t="s">
        <v>12</v>
      </c>
      <c r="C36" s="889"/>
      <c r="D36" s="889"/>
      <c r="E36" s="889"/>
      <c r="F36" s="889"/>
      <c r="G36" s="890"/>
      <c r="H36" s="176">
        <v>1</v>
      </c>
      <c r="I36" s="177" t="s">
        <v>1144</v>
      </c>
      <c r="J36" s="836" t="s">
        <v>761</v>
      </c>
      <c r="K36" s="837"/>
      <c r="L36" s="837"/>
      <c r="M36" s="837"/>
      <c r="N36" s="837"/>
      <c r="O36" s="838"/>
      <c r="P36" s="176">
        <v>0</v>
      </c>
      <c r="Q36" s="181" t="s">
        <v>1136</v>
      </c>
      <c r="R36" s="900"/>
      <c r="S36" s="901"/>
      <c r="T36" s="901"/>
      <c r="U36" s="901"/>
      <c r="V36" s="902"/>
    </row>
    <row r="37" spans="2:25" ht="17.25" customHeight="1" thickBot="1">
      <c r="B37" s="1312" t="s">
        <v>1096</v>
      </c>
      <c r="C37" s="1313"/>
      <c r="D37" s="1313"/>
      <c r="E37" s="1313"/>
      <c r="F37" s="1313"/>
      <c r="G37" s="1314"/>
      <c r="H37" s="178">
        <v>2</v>
      </c>
      <c r="I37" s="179" t="s">
        <v>1147</v>
      </c>
      <c r="J37" s="857" t="s">
        <v>1101</v>
      </c>
      <c r="K37" s="858"/>
      <c r="L37" s="858"/>
      <c r="M37" s="858"/>
      <c r="N37" s="858"/>
      <c r="O37" s="877"/>
      <c r="P37" s="178">
        <v>0</v>
      </c>
      <c r="Q37" s="182" t="s">
        <v>1135</v>
      </c>
      <c r="R37" s="903"/>
      <c r="S37" s="904"/>
      <c r="T37" s="904"/>
      <c r="U37" s="904"/>
      <c r="V37" s="905"/>
    </row>
    <row r="38" spans="2:25" ht="17.25" customHeight="1"/>
    <row r="39" spans="2:25" ht="17.25" customHeight="1">
      <c r="B39" s="585" t="s">
        <v>211</v>
      </c>
      <c r="C39" s="585"/>
      <c r="D39" s="585"/>
      <c r="E39" s="585"/>
      <c r="F39" s="585"/>
      <c r="G39" s="585"/>
    </row>
    <row r="40" spans="2:25" ht="17.25" customHeight="1" thickBot="1">
      <c r="B40" s="4"/>
      <c r="C40" s="4"/>
      <c r="D40" s="4"/>
      <c r="E40" s="4"/>
      <c r="F40" s="4"/>
      <c r="G40" s="4"/>
    </row>
    <row r="41" spans="2:25" ht="17.25" customHeight="1">
      <c r="B41" s="818" t="s">
        <v>209</v>
      </c>
      <c r="C41" s="819"/>
      <c r="D41" s="819"/>
      <c r="E41" s="819"/>
      <c r="F41" s="819"/>
      <c r="G41" s="820"/>
      <c r="H41" s="845" t="s">
        <v>760</v>
      </c>
      <c r="I41" s="846"/>
      <c r="K41" s="879" t="s">
        <v>202</v>
      </c>
      <c r="L41" s="880"/>
      <c r="M41" s="881"/>
      <c r="N41" s="604" t="s">
        <v>203</v>
      </c>
      <c r="O41" s="1063" t="s">
        <v>449</v>
      </c>
      <c r="P41" s="653" t="s">
        <v>450</v>
      </c>
      <c r="Q41" s="602"/>
      <c r="R41" s="685"/>
      <c r="S41" s="1048" t="s">
        <v>453</v>
      </c>
      <c r="T41" s="881" t="s">
        <v>1072</v>
      </c>
      <c r="U41" s="172"/>
      <c r="V41" s="172"/>
      <c r="Y41" s="157"/>
    </row>
    <row r="42" spans="2:25" ht="17.25" customHeight="1">
      <c r="B42" s="821"/>
      <c r="C42" s="822"/>
      <c r="D42" s="822"/>
      <c r="E42" s="822"/>
      <c r="F42" s="822"/>
      <c r="G42" s="823"/>
      <c r="H42" s="847"/>
      <c r="I42" s="848"/>
      <c r="K42" s="882"/>
      <c r="L42" s="883"/>
      <c r="M42" s="884"/>
      <c r="N42" s="605"/>
      <c r="O42" s="1064"/>
      <c r="P42" s="654"/>
      <c r="Q42" s="603"/>
      <c r="R42" s="686"/>
      <c r="S42" s="1049"/>
      <c r="T42" s="884"/>
      <c r="U42" s="172"/>
      <c r="V42" s="172"/>
      <c r="Y42" s="157"/>
    </row>
    <row r="43" spans="2:25" ht="17.25" customHeight="1">
      <c r="B43" s="824"/>
      <c r="C43" s="825"/>
      <c r="D43" s="825"/>
      <c r="E43" s="825"/>
      <c r="F43" s="825"/>
      <c r="G43" s="826"/>
      <c r="H43" s="849"/>
      <c r="I43" s="850"/>
      <c r="K43" s="882"/>
      <c r="L43" s="883"/>
      <c r="M43" s="884"/>
      <c r="N43" s="605"/>
      <c r="O43" s="1064"/>
      <c r="P43" s="860"/>
      <c r="Q43" s="861"/>
      <c r="R43" s="721"/>
      <c r="S43" s="1049"/>
      <c r="T43" s="884"/>
      <c r="U43" s="172"/>
      <c r="V43" s="172"/>
      <c r="Y43" s="157"/>
    </row>
    <row r="44" spans="2:25" ht="17.25" customHeight="1" thickBot="1">
      <c r="B44" s="827"/>
      <c r="C44" s="828"/>
      <c r="D44" s="828"/>
      <c r="E44" s="828"/>
      <c r="F44" s="828"/>
      <c r="G44" s="829"/>
      <c r="H44" s="162" t="s">
        <v>269</v>
      </c>
      <c r="I44" s="163" t="s">
        <v>237</v>
      </c>
      <c r="K44" s="885"/>
      <c r="L44" s="886"/>
      <c r="M44" s="887"/>
      <c r="N44" s="652"/>
      <c r="O44" s="1065"/>
      <c r="P44" s="95" t="s">
        <v>207</v>
      </c>
      <c r="Q44" s="96" t="s">
        <v>836</v>
      </c>
      <c r="R44" s="97" t="s">
        <v>204</v>
      </c>
      <c r="S44" s="1050"/>
      <c r="T44" s="887"/>
      <c r="U44" s="172"/>
      <c r="V44" s="172"/>
      <c r="Y44" s="157"/>
    </row>
    <row r="45" spans="2:25" ht="17.25" customHeight="1" thickBot="1">
      <c r="B45" s="830" t="s">
        <v>445</v>
      </c>
      <c r="C45" s="831"/>
      <c r="D45" s="831"/>
      <c r="E45" s="831"/>
      <c r="F45" s="831"/>
      <c r="G45" s="832"/>
      <c r="H45" s="291">
        <v>10</v>
      </c>
      <c r="I45" s="525" t="s">
        <v>1138</v>
      </c>
      <c r="K45" s="891" t="s">
        <v>353</v>
      </c>
      <c r="L45" s="892"/>
      <c r="M45" s="892"/>
      <c r="N45" s="531">
        <v>1</v>
      </c>
      <c r="O45" s="532">
        <v>1</v>
      </c>
      <c r="P45" s="297"/>
      <c r="Q45" s="533"/>
      <c r="R45" s="298">
        <v>1</v>
      </c>
      <c r="S45" s="534"/>
      <c r="T45" s="185"/>
      <c r="U45" s="173"/>
      <c r="V45" s="173"/>
      <c r="Y45" s="157"/>
    </row>
    <row r="46" spans="2:25" ht="17.25" customHeight="1">
      <c r="B46" s="833" t="s">
        <v>345</v>
      </c>
      <c r="C46" s="834"/>
      <c r="D46" s="834"/>
      <c r="E46" s="834"/>
      <c r="F46" s="834"/>
      <c r="G46" s="835"/>
      <c r="H46" s="278">
        <v>0</v>
      </c>
      <c r="I46" s="526" t="s">
        <v>1135</v>
      </c>
      <c r="K46" s="855" t="s">
        <v>447</v>
      </c>
      <c r="L46" s="856"/>
      <c r="M46" s="856"/>
      <c r="N46" s="222">
        <v>1</v>
      </c>
      <c r="O46" s="275">
        <v>1</v>
      </c>
      <c r="P46" s="283"/>
      <c r="Q46" s="224"/>
      <c r="R46" s="225"/>
      <c r="S46" s="535"/>
      <c r="T46" s="186"/>
      <c r="U46" s="173"/>
      <c r="V46" s="173"/>
      <c r="Y46" s="157"/>
    </row>
    <row r="47" spans="2:25" ht="17.25" customHeight="1">
      <c r="B47" s="836" t="s">
        <v>340</v>
      </c>
      <c r="C47" s="837"/>
      <c r="D47" s="837"/>
      <c r="E47" s="837"/>
      <c r="F47" s="837"/>
      <c r="G47" s="838"/>
      <c r="H47" s="283">
        <v>1</v>
      </c>
      <c r="I47" s="527" t="s">
        <v>1140</v>
      </c>
      <c r="K47" s="855" t="s">
        <v>362</v>
      </c>
      <c r="L47" s="856"/>
      <c r="M47" s="856"/>
      <c r="N47" s="222">
        <v>1</v>
      </c>
      <c r="O47" s="275">
        <v>1</v>
      </c>
      <c r="P47" s="283"/>
      <c r="Q47" s="224"/>
      <c r="R47" s="225">
        <v>1</v>
      </c>
      <c r="S47" s="535"/>
      <c r="T47" s="186"/>
      <c r="U47" s="173"/>
      <c r="V47" s="173"/>
      <c r="Y47" s="157"/>
    </row>
    <row r="48" spans="2:25" ht="17.25" customHeight="1">
      <c r="B48" s="836" t="s">
        <v>341</v>
      </c>
      <c r="C48" s="837"/>
      <c r="D48" s="837"/>
      <c r="E48" s="837"/>
      <c r="F48" s="837"/>
      <c r="G48" s="838"/>
      <c r="H48" s="283">
        <v>6</v>
      </c>
      <c r="I48" s="527" t="s">
        <v>1139</v>
      </c>
      <c r="K48" s="855" t="s">
        <v>93</v>
      </c>
      <c r="L48" s="856"/>
      <c r="M48" s="856"/>
      <c r="N48" s="222">
        <v>1</v>
      </c>
      <c r="O48" s="275">
        <v>1</v>
      </c>
      <c r="P48" s="283"/>
      <c r="Q48" s="224"/>
      <c r="R48" s="225">
        <v>1</v>
      </c>
      <c r="S48" s="535"/>
      <c r="T48" s="186"/>
      <c r="U48" s="173"/>
      <c r="V48" s="173"/>
      <c r="Y48" s="157"/>
    </row>
    <row r="49" spans="2:25" ht="17.25" customHeight="1">
      <c r="B49" s="836" t="s">
        <v>342</v>
      </c>
      <c r="C49" s="837"/>
      <c r="D49" s="837"/>
      <c r="E49" s="837"/>
      <c r="F49" s="837"/>
      <c r="G49" s="838"/>
      <c r="H49" s="283">
        <v>3</v>
      </c>
      <c r="I49" s="527" t="s">
        <v>1141</v>
      </c>
      <c r="K49" s="855" t="s">
        <v>246</v>
      </c>
      <c r="L49" s="856"/>
      <c r="M49" s="856"/>
      <c r="N49" s="222">
        <v>1</v>
      </c>
      <c r="O49" s="275">
        <v>1</v>
      </c>
      <c r="P49" s="283"/>
      <c r="Q49" s="224"/>
      <c r="R49" s="225">
        <v>1</v>
      </c>
      <c r="S49" s="535"/>
      <c r="T49" s="186"/>
      <c r="U49" s="173"/>
      <c r="V49" s="173"/>
      <c r="Y49" s="157"/>
    </row>
    <row r="50" spans="2:25" ht="17.25" customHeight="1">
      <c r="B50" s="836" t="s">
        <v>343</v>
      </c>
      <c r="C50" s="837"/>
      <c r="D50" s="837"/>
      <c r="E50" s="837"/>
      <c r="F50" s="837"/>
      <c r="G50" s="838"/>
      <c r="H50" s="283">
        <v>0</v>
      </c>
      <c r="I50" s="527" t="s">
        <v>1135</v>
      </c>
      <c r="K50" s="855" t="s">
        <v>95</v>
      </c>
      <c r="L50" s="856"/>
      <c r="M50" s="856"/>
      <c r="N50" s="222">
        <v>1</v>
      </c>
      <c r="O50" s="275">
        <v>1</v>
      </c>
      <c r="P50" s="283"/>
      <c r="Q50" s="224"/>
      <c r="R50" s="225"/>
      <c r="S50" s="535"/>
      <c r="T50" s="186"/>
      <c r="U50" s="173"/>
      <c r="V50" s="173"/>
      <c r="Y50" s="157"/>
    </row>
    <row r="51" spans="2:25" ht="17.25" customHeight="1" thickBot="1">
      <c r="B51" s="839" t="s">
        <v>344</v>
      </c>
      <c r="C51" s="840"/>
      <c r="D51" s="840"/>
      <c r="E51" s="840"/>
      <c r="F51" s="840"/>
      <c r="G51" s="841"/>
      <c r="H51" s="289">
        <v>0</v>
      </c>
      <c r="I51" s="528" t="s">
        <v>1135</v>
      </c>
      <c r="K51" s="815" t="s">
        <v>16</v>
      </c>
      <c r="L51" s="816"/>
      <c r="M51" s="816"/>
      <c r="N51" s="222">
        <v>1</v>
      </c>
      <c r="O51" s="275">
        <v>1</v>
      </c>
      <c r="P51" s="283"/>
      <c r="Q51" s="224"/>
      <c r="R51" s="225"/>
      <c r="S51" s="535"/>
      <c r="T51" s="186"/>
      <c r="U51" s="173"/>
      <c r="V51" s="173"/>
      <c r="Y51" s="157"/>
    </row>
    <row r="52" spans="2:25" ht="17.25" customHeight="1">
      <c r="B52" s="842" t="s">
        <v>346</v>
      </c>
      <c r="C52" s="843"/>
      <c r="D52" s="843"/>
      <c r="E52" s="843"/>
      <c r="F52" s="843"/>
      <c r="G52" s="844"/>
      <c r="H52" s="280">
        <v>0</v>
      </c>
      <c r="I52" s="529" t="s">
        <v>1135</v>
      </c>
      <c r="J52" s="83"/>
      <c r="K52" s="815" t="s">
        <v>17</v>
      </c>
      <c r="L52" s="816"/>
      <c r="M52" s="816"/>
      <c r="N52" s="222">
        <v>1</v>
      </c>
      <c r="O52" s="275">
        <v>1</v>
      </c>
      <c r="P52" s="283"/>
      <c r="Q52" s="224"/>
      <c r="R52" s="225"/>
      <c r="S52" s="535"/>
      <c r="T52" s="186"/>
      <c r="U52" s="173"/>
      <c r="V52" s="173"/>
      <c r="Y52" s="157"/>
    </row>
    <row r="53" spans="2:25" ht="17.25" customHeight="1">
      <c r="B53" s="836" t="s">
        <v>830</v>
      </c>
      <c r="C53" s="837"/>
      <c r="D53" s="837"/>
      <c r="E53" s="837"/>
      <c r="F53" s="837"/>
      <c r="G53" s="838"/>
      <c r="H53" s="283">
        <v>0</v>
      </c>
      <c r="I53" s="527" t="s">
        <v>1135</v>
      </c>
      <c r="J53" s="83"/>
      <c r="K53" s="815" t="s">
        <v>355</v>
      </c>
      <c r="L53" s="816"/>
      <c r="M53" s="816"/>
      <c r="N53" s="222">
        <v>1</v>
      </c>
      <c r="O53" s="275">
        <v>1</v>
      </c>
      <c r="P53" s="283"/>
      <c r="Q53" s="224"/>
      <c r="R53" s="225">
        <v>1</v>
      </c>
      <c r="S53" s="535"/>
      <c r="T53" s="186"/>
      <c r="U53" s="173"/>
      <c r="V53" s="173"/>
      <c r="Y53" s="157"/>
    </row>
    <row r="54" spans="2:25" ht="17.25" customHeight="1">
      <c r="B54" s="836" t="s">
        <v>347</v>
      </c>
      <c r="C54" s="837"/>
      <c r="D54" s="837"/>
      <c r="E54" s="837"/>
      <c r="F54" s="837"/>
      <c r="G54" s="838"/>
      <c r="H54" s="283">
        <v>10</v>
      </c>
      <c r="I54" s="527" t="s">
        <v>1137</v>
      </c>
      <c r="J54" s="83"/>
      <c r="K54" s="815" t="s">
        <v>19</v>
      </c>
      <c r="L54" s="816"/>
      <c r="M54" s="816"/>
      <c r="N54" s="222">
        <v>1</v>
      </c>
      <c r="O54" s="275">
        <v>1</v>
      </c>
      <c r="P54" s="283"/>
      <c r="Q54" s="224"/>
      <c r="R54" s="225">
        <v>1</v>
      </c>
      <c r="S54" s="535"/>
      <c r="T54" s="186"/>
      <c r="U54" s="173"/>
      <c r="V54" s="173"/>
      <c r="Y54" s="157"/>
    </row>
    <row r="55" spans="2:25" ht="17.25" customHeight="1" thickBot="1">
      <c r="B55" s="857" t="s">
        <v>348</v>
      </c>
      <c r="C55" s="858"/>
      <c r="D55" s="858"/>
      <c r="E55" s="858"/>
      <c r="F55" s="858"/>
      <c r="G55" s="877"/>
      <c r="H55" s="289">
        <v>0</v>
      </c>
      <c r="I55" s="528" t="s">
        <v>1135</v>
      </c>
      <c r="J55" s="83"/>
      <c r="K55" s="815" t="s">
        <v>373</v>
      </c>
      <c r="L55" s="816"/>
      <c r="M55" s="816"/>
      <c r="N55" s="222">
        <v>4</v>
      </c>
      <c r="O55" s="275">
        <v>4</v>
      </c>
      <c r="P55" s="283"/>
      <c r="Q55" s="224"/>
      <c r="R55" s="225">
        <v>4</v>
      </c>
      <c r="S55" s="535"/>
      <c r="T55" s="186"/>
      <c r="U55" s="173"/>
      <c r="V55" s="173"/>
      <c r="Y55" s="157"/>
    </row>
    <row r="56" spans="2:25" ht="17.25" customHeight="1">
      <c r="B56" s="833" t="s">
        <v>349</v>
      </c>
      <c r="C56" s="834"/>
      <c r="D56" s="834"/>
      <c r="E56" s="834"/>
      <c r="F56" s="834"/>
      <c r="G56" s="835"/>
      <c r="H56" s="280">
        <v>1</v>
      </c>
      <c r="I56" s="529" t="s">
        <v>1140</v>
      </c>
      <c r="K56" s="815" t="s">
        <v>357</v>
      </c>
      <c r="L56" s="816"/>
      <c r="M56" s="816"/>
      <c r="N56" s="222">
        <v>1</v>
      </c>
      <c r="O56" s="275">
        <v>1</v>
      </c>
      <c r="P56" s="283"/>
      <c r="Q56" s="224"/>
      <c r="R56" s="225">
        <v>1</v>
      </c>
      <c r="S56" s="535"/>
      <c r="T56" s="186"/>
      <c r="U56" s="173"/>
      <c r="V56" s="173"/>
      <c r="Y56" s="157"/>
    </row>
    <row r="57" spans="2:25" ht="17.25" customHeight="1">
      <c r="B57" s="836" t="s">
        <v>350</v>
      </c>
      <c r="C57" s="837"/>
      <c r="D57" s="837"/>
      <c r="E57" s="837"/>
      <c r="F57" s="837"/>
      <c r="G57" s="838"/>
      <c r="H57" s="283">
        <v>3</v>
      </c>
      <c r="I57" s="527" t="s">
        <v>1141</v>
      </c>
      <c r="K57" s="815" t="s">
        <v>370</v>
      </c>
      <c r="L57" s="816"/>
      <c r="M57" s="816"/>
      <c r="N57" s="222">
        <v>1</v>
      </c>
      <c r="O57" s="275">
        <v>1</v>
      </c>
      <c r="P57" s="283"/>
      <c r="Q57" s="224"/>
      <c r="R57" s="225"/>
      <c r="S57" s="535"/>
      <c r="T57" s="186"/>
      <c r="U57" s="173"/>
      <c r="V57" s="173"/>
      <c r="Y57" s="157"/>
    </row>
    <row r="58" spans="2:25" ht="17.25" customHeight="1" thickBot="1">
      <c r="B58" s="839" t="s">
        <v>635</v>
      </c>
      <c r="C58" s="840"/>
      <c r="D58" s="840"/>
      <c r="E58" s="840"/>
      <c r="F58" s="840"/>
      <c r="G58" s="841"/>
      <c r="H58" s="286">
        <v>6</v>
      </c>
      <c r="I58" s="530" t="s">
        <v>1139</v>
      </c>
      <c r="K58" s="815" t="s">
        <v>358</v>
      </c>
      <c r="L58" s="816"/>
      <c r="M58" s="816"/>
      <c r="N58" s="222">
        <v>1</v>
      </c>
      <c r="O58" s="275">
        <v>1</v>
      </c>
      <c r="P58" s="283"/>
      <c r="Q58" s="224"/>
      <c r="R58" s="225"/>
      <c r="S58" s="535">
        <v>1</v>
      </c>
      <c r="T58" s="186" t="s">
        <v>1149</v>
      </c>
      <c r="U58" s="173"/>
      <c r="V58" s="173"/>
      <c r="Y58" s="157"/>
    </row>
    <row r="59" spans="2:25" ht="17.25" customHeight="1">
      <c r="B59" s="842" t="s">
        <v>831</v>
      </c>
      <c r="C59" s="843"/>
      <c r="D59" s="843"/>
      <c r="E59" s="843"/>
      <c r="F59" s="843"/>
      <c r="G59" s="893"/>
      <c r="H59" s="280">
        <v>4</v>
      </c>
      <c r="I59" s="529" t="s">
        <v>1142</v>
      </c>
      <c r="K59" s="815" t="s">
        <v>369</v>
      </c>
      <c r="L59" s="816"/>
      <c r="M59" s="816"/>
      <c r="N59" s="222">
        <v>1</v>
      </c>
      <c r="O59" s="275">
        <v>1</v>
      </c>
      <c r="P59" s="283"/>
      <c r="Q59" s="224"/>
      <c r="R59" s="225"/>
      <c r="S59" s="535">
        <v>1</v>
      </c>
      <c r="T59" s="186" t="s">
        <v>1148</v>
      </c>
      <c r="U59" s="173"/>
      <c r="V59" s="173"/>
      <c r="Y59" s="157"/>
    </row>
    <row r="60" spans="2:25" ht="17.25" customHeight="1">
      <c r="B60" s="836" t="s">
        <v>832</v>
      </c>
      <c r="C60" s="837"/>
      <c r="D60" s="837"/>
      <c r="E60" s="837"/>
      <c r="F60" s="837"/>
      <c r="G60" s="854"/>
      <c r="H60" s="283">
        <v>6</v>
      </c>
      <c r="I60" s="527" t="s">
        <v>1139</v>
      </c>
      <c r="K60" s="815" t="s">
        <v>367</v>
      </c>
      <c r="L60" s="816"/>
      <c r="M60" s="816"/>
      <c r="N60" s="222">
        <v>1</v>
      </c>
      <c r="O60" s="275">
        <v>1</v>
      </c>
      <c r="P60" s="283"/>
      <c r="Q60" s="224">
        <v>1</v>
      </c>
      <c r="R60" s="225"/>
      <c r="S60" s="535"/>
      <c r="T60" s="186"/>
      <c r="U60" s="173"/>
      <c r="V60" s="173"/>
      <c r="Y60" s="157"/>
    </row>
    <row r="61" spans="2:25" ht="17.25" customHeight="1">
      <c r="B61" s="836" t="s">
        <v>18</v>
      </c>
      <c r="C61" s="837"/>
      <c r="D61" s="837"/>
      <c r="E61" s="837"/>
      <c r="F61" s="837"/>
      <c r="G61" s="854"/>
      <c r="H61" s="283">
        <v>1</v>
      </c>
      <c r="I61" s="527" t="s">
        <v>1140</v>
      </c>
      <c r="K61" s="815"/>
      <c r="L61" s="816"/>
      <c r="M61" s="816"/>
      <c r="N61" s="222"/>
      <c r="O61" s="275"/>
      <c r="P61" s="283"/>
      <c r="Q61" s="224"/>
      <c r="R61" s="225"/>
      <c r="S61" s="535"/>
      <c r="T61" s="186"/>
      <c r="U61" s="173"/>
      <c r="V61" s="173"/>
      <c r="Y61" s="157"/>
    </row>
    <row r="62" spans="2:25" ht="17.25" customHeight="1">
      <c r="B62" s="836" t="s">
        <v>20</v>
      </c>
      <c r="C62" s="837"/>
      <c r="D62" s="837"/>
      <c r="E62" s="837"/>
      <c r="F62" s="837"/>
      <c r="G62" s="854"/>
      <c r="H62" s="283">
        <v>0</v>
      </c>
      <c r="I62" s="527" t="s">
        <v>1135</v>
      </c>
      <c r="K62" s="873"/>
      <c r="L62" s="874"/>
      <c r="M62" s="874"/>
      <c r="N62" s="222"/>
      <c r="O62" s="275"/>
      <c r="P62" s="283"/>
      <c r="Q62" s="224"/>
      <c r="R62" s="225"/>
      <c r="S62" s="535"/>
      <c r="T62" s="186"/>
      <c r="U62" s="173"/>
      <c r="V62" s="173"/>
      <c r="Y62" s="157"/>
    </row>
    <row r="63" spans="2:25" ht="17.25" customHeight="1">
      <c r="B63" s="836" t="s">
        <v>21</v>
      </c>
      <c r="C63" s="837"/>
      <c r="D63" s="837"/>
      <c r="E63" s="837"/>
      <c r="F63" s="837"/>
      <c r="G63" s="854"/>
      <c r="H63" s="283">
        <v>5</v>
      </c>
      <c r="I63" s="527" t="s">
        <v>1143</v>
      </c>
      <c r="K63" s="873"/>
      <c r="L63" s="874"/>
      <c r="M63" s="874"/>
      <c r="N63" s="222"/>
      <c r="O63" s="275"/>
      <c r="P63" s="283"/>
      <c r="Q63" s="224"/>
      <c r="R63" s="225"/>
      <c r="S63" s="535"/>
      <c r="T63" s="186"/>
      <c r="U63" s="173"/>
      <c r="V63" s="173"/>
      <c r="Y63" s="157"/>
    </row>
    <row r="64" spans="2:25" ht="17.25" customHeight="1">
      <c r="B64" s="565" t="s">
        <v>208</v>
      </c>
      <c r="C64" s="566"/>
      <c r="D64" s="566"/>
      <c r="E64" s="566"/>
      <c r="F64" s="566"/>
      <c r="G64" s="871"/>
      <c r="H64" s="283">
        <v>12</v>
      </c>
      <c r="I64" s="527"/>
      <c r="K64" s="873"/>
      <c r="L64" s="874"/>
      <c r="M64" s="874"/>
      <c r="N64" s="252"/>
      <c r="O64" s="536"/>
      <c r="P64" s="537"/>
      <c r="Q64" s="538"/>
      <c r="R64" s="539"/>
      <c r="S64" s="540"/>
      <c r="T64" s="187"/>
      <c r="U64" s="173"/>
      <c r="V64" s="173"/>
      <c r="Y64" s="157"/>
    </row>
    <row r="65" spans="2:25" ht="17.25" customHeight="1">
      <c r="B65" s="565" t="s">
        <v>924</v>
      </c>
      <c r="C65" s="566"/>
      <c r="D65" s="566"/>
      <c r="E65" s="566"/>
      <c r="F65" s="566"/>
      <c r="G65" s="871"/>
      <c r="H65" s="286">
        <v>13</v>
      </c>
      <c r="I65" s="530"/>
      <c r="K65" s="183"/>
      <c r="L65" s="184"/>
      <c r="M65" s="184"/>
      <c r="N65" s="541"/>
      <c r="O65" s="542"/>
      <c r="P65" s="543"/>
      <c r="Q65" s="544"/>
      <c r="R65" s="545"/>
      <c r="S65" s="546"/>
      <c r="T65" s="188"/>
      <c r="U65" s="173"/>
      <c r="V65" s="173"/>
      <c r="Y65" s="157"/>
    </row>
    <row r="66" spans="2:25" ht="17.25" customHeight="1" thickBot="1">
      <c r="B66" s="857" t="s">
        <v>1102</v>
      </c>
      <c r="C66" s="858"/>
      <c r="D66" s="858"/>
      <c r="E66" s="858"/>
      <c r="F66" s="858"/>
      <c r="G66" s="859"/>
      <c r="H66" s="289">
        <v>11</v>
      </c>
      <c r="I66" s="528"/>
      <c r="K66" s="875"/>
      <c r="L66" s="876"/>
      <c r="M66" s="876"/>
      <c r="N66" s="254"/>
      <c r="O66" s="547"/>
      <c r="P66" s="548"/>
      <c r="Q66" s="549"/>
      <c r="R66" s="550"/>
      <c r="S66" s="551"/>
      <c r="T66" s="189"/>
      <c r="U66" s="173"/>
      <c r="V66" s="173"/>
      <c r="Y66" s="157"/>
    </row>
    <row r="67" spans="2:25" ht="17.25" customHeight="1">
      <c r="S67" s="157"/>
      <c r="T67" s="157"/>
      <c r="U67" s="157"/>
      <c r="V67" s="157"/>
      <c r="W67" s="157"/>
      <c r="X67" s="157"/>
      <c r="Y67" s="157"/>
    </row>
    <row r="68" spans="2:25" ht="17.25" customHeight="1" thickBot="1">
      <c r="B68" s="634" t="s">
        <v>560</v>
      </c>
      <c r="C68" s="634"/>
      <c r="D68" s="634"/>
    </row>
    <row r="69" spans="2:25" ht="17.25" customHeight="1">
      <c r="B69" s="635" t="s">
        <v>1150</v>
      </c>
      <c r="C69" s="636"/>
      <c r="D69" s="636"/>
      <c r="E69" s="636"/>
      <c r="F69" s="636"/>
      <c r="G69" s="636"/>
      <c r="H69" s="636"/>
      <c r="I69" s="636"/>
      <c r="J69" s="636"/>
      <c r="K69" s="636"/>
      <c r="L69" s="636"/>
      <c r="M69" s="636"/>
      <c r="N69" s="636"/>
      <c r="O69" s="636"/>
      <c r="P69" s="636"/>
      <c r="Q69" s="636"/>
      <c r="R69" s="637"/>
    </row>
    <row r="70" spans="2:25" ht="17.25" customHeight="1">
      <c r="B70" s="638"/>
      <c r="C70" s="639"/>
      <c r="D70" s="639"/>
      <c r="E70" s="639"/>
      <c r="F70" s="639"/>
      <c r="G70" s="639"/>
      <c r="H70" s="639"/>
      <c r="I70" s="639"/>
      <c r="J70" s="639"/>
      <c r="K70" s="639"/>
      <c r="L70" s="639"/>
      <c r="M70" s="639"/>
      <c r="N70" s="639"/>
      <c r="O70" s="639"/>
      <c r="P70" s="639"/>
      <c r="Q70" s="639"/>
      <c r="R70" s="640"/>
    </row>
    <row r="71" spans="2:25" ht="17.25" customHeight="1">
      <c r="B71" s="638"/>
      <c r="C71" s="639"/>
      <c r="D71" s="639"/>
      <c r="E71" s="639"/>
      <c r="F71" s="639"/>
      <c r="G71" s="639"/>
      <c r="H71" s="639"/>
      <c r="I71" s="639"/>
      <c r="J71" s="639"/>
      <c r="K71" s="639"/>
      <c r="L71" s="639"/>
      <c r="M71" s="639"/>
      <c r="N71" s="639"/>
      <c r="O71" s="639"/>
      <c r="P71" s="639"/>
      <c r="Q71" s="639"/>
      <c r="R71" s="640"/>
    </row>
    <row r="72" spans="2:25" ht="17.25" customHeight="1">
      <c r="B72" s="638"/>
      <c r="C72" s="639"/>
      <c r="D72" s="639"/>
      <c r="E72" s="639"/>
      <c r="F72" s="639"/>
      <c r="G72" s="639"/>
      <c r="H72" s="639"/>
      <c r="I72" s="639"/>
      <c r="J72" s="639"/>
      <c r="K72" s="639"/>
      <c r="L72" s="639"/>
      <c r="M72" s="639"/>
      <c r="N72" s="639"/>
      <c r="O72" s="639"/>
      <c r="P72" s="639"/>
      <c r="Q72" s="639"/>
      <c r="R72" s="640"/>
    </row>
    <row r="73" spans="2:25" ht="17.25" customHeight="1">
      <c r="B73" s="638"/>
      <c r="C73" s="639"/>
      <c r="D73" s="639"/>
      <c r="E73" s="639"/>
      <c r="F73" s="639"/>
      <c r="G73" s="639"/>
      <c r="H73" s="639"/>
      <c r="I73" s="639"/>
      <c r="J73" s="639"/>
      <c r="K73" s="639"/>
      <c r="L73" s="639"/>
      <c r="M73" s="639"/>
      <c r="N73" s="639"/>
      <c r="O73" s="639"/>
      <c r="P73" s="639"/>
      <c r="Q73" s="639"/>
      <c r="R73" s="640"/>
    </row>
    <row r="74" spans="2:25" ht="17.25" customHeight="1" thickBot="1">
      <c r="B74" s="641"/>
      <c r="C74" s="642"/>
      <c r="D74" s="642"/>
      <c r="E74" s="642"/>
      <c r="F74" s="642"/>
      <c r="G74" s="642"/>
      <c r="H74" s="642"/>
      <c r="I74" s="642"/>
      <c r="J74" s="642"/>
      <c r="K74" s="642"/>
      <c r="L74" s="642"/>
      <c r="M74" s="642"/>
      <c r="N74" s="642"/>
      <c r="O74" s="642"/>
      <c r="P74" s="642"/>
      <c r="Q74" s="642"/>
      <c r="R74" s="643"/>
    </row>
    <row r="75" spans="2:25" ht="17.25" customHeight="1">
      <c r="B75" s="896"/>
      <c r="C75" s="896"/>
      <c r="D75" s="896"/>
      <c r="E75" s="896"/>
      <c r="F75" s="896"/>
      <c r="G75" s="896"/>
      <c r="H75" s="896"/>
      <c r="I75" s="896"/>
      <c r="J75" s="896"/>
      <c r="K75" s="896"/>
      <c r="L75" s="896"/>
      <c r="M75" s="896"/>
      <c r="N75" s="896"/>
      <c r="O75" s="896"/>
      <c r="P75" s="896"/>
      <c r="Q75" s="896"/>
      <c r="R75" s="896"/>
    </row>
    <row r="76" spans="2:25" ht="17.25" customHeight="1">
      <c r="B76" s="585" t="s">
        <v>212</v>
      </c>
      <c r="C76" s="585"/>
      <c r="D76" s="585"/>
      <c r="E76" s="585"/>
      <c r="F76" s="585"/>
      <c r="G76" s="585"/>
    </row>
    <row r="77" spans="2:25" ht="17.25" customHeight="1" thickBot="1"/>
    <row r="78" spans="2:25" ht="17.25" customHeight="1">
      <c r="B78" s="879" t="s">
        <v>141</v>
      </c>
      <c r="C78" s="880"/>
      <c r="D78" s="880"/>
      <c r="E78" s="880"/>
      <c r="F78" s="881"/>
      <c r="G78" s="880" t="s">
        <v>142</v>
      </c>
      <c r="H78" s="880"/>
      <c r="I78" s="653" t="s">
        <v>173</v>
      </c>
      <c r="J78" s="685"/>
      <c r="L78" s="879" t="s">
        <v>141</v>
      </c>
      <c r="M78" s="880"/>
      <c r="N78" s="880"/>
      <c r="O78" s="880"/>
      <c r="P78" s="881"/>
      <c r="Q78" s="879" t="s">
        <v>142</v>
      </c>
      <c r="R78" s="881"/>
      <c r="S78" s="653" t="s">
        <v>173</v>
      </c>
      <c r="T78" s="685"/>
    </row>
    <row r="79" spans="2:25" ht="17.25" customHeight="1" thickBot="1">
      <c r="B79" s="885"/>
      <c r="C79" s="886"/>
      <c r="D79" s="886"/>
      <c r="E79" s="886"/>
      <c r="F79" s="887"/>
      <c r="G79" s="886"/>
      <c r="H79" s="886"/>
      <c r="I79" s="624"/>
      <c r="J79" s="687"/>
      <c r="L79" s="885"/>
      <c r="M79" s="886"/>
      <c r="N79" s="886"/>
      <c r="O79" s="886"/>
      <c r="P79" s="887"/>
      <c r="Q79" s="885"/>
      <c r="R79" s="887"/>
      <c r="S79" s="624"/>
      <c r="T79" s="687"/>
    </row>
    <row r="80" spans="2:25" ht="17.25" customHeight="1">
      <c r="B80" s="796" t="s">
        <v>1151</v>
      </c>
      <c r="C80" s="797"/>
      <c r="D80" s="797"/>
      <c r="E80" s="797"/>
      <c r="F80" s="798"/>
      <c r="G80" s="646">
        <v>0.5</v>
      </c>
      <c r="H80" s="647"/>
      <c r="I80" s="1051">
        <v>1</v>
      </c>
      <c r="J80" s="1052"/>
      <c r="L80" s="1055"/>
      <c r="M80" s="1056"/>
      <c r="N80" s="1056"/>
      <c r="O80" s="1056"/>
      <c r="P80" s="1057"/>
      <c r="Q80" s="1053"/>
      <c r="R80" s="1054"/>
      <c r="S80" s="1051"/>
      <c r="T80" s="1052"/>
    </row>
    <row r="81" spans="2:20" ht="17.25" customHeight="1">
      <c r="B81" s="567" t="s">
        <v>1152</v>
      </c>
      <c r="C81" s="568"/>
      <c r="D81" s="568"/>
      <c r="E81" s="568"/>
      <c r="F81" s="795"/>
      <c r="G81" s="788">
        <v>1</v>
      </c>
      <c r="H81" s="789"/>
      <c r="I81" s="648">
        <v>1</v>
      </c>
      <c r="J81" s="649"/>
      <c r="L81" s="747"/>
      <c r="M81" s="748"/>
      <c r="N81" s="748"/>
      <c r="O81" s="748"/>
      <c r="P81" s="790"/>
      <c r="Q81" s="655"/>
      <c r="R81" s="656"/>
      <c r="S81" s="648"/>
      <c r="T81" s="649"/>
    </row>
    <row r="82" spans="2:20" ht="17.25" customHeight="1">
      <c r="B82" s="567" t="s">
        <v>1153</v>
      </c>
      <c r="C82" s="568"/>
      <c r="D82" s="568"/>
      <c r="E82" s="568"/>
      <c r="F82" s="795"/>
      <c r="G82" s="788">
        <v>1</v>
      </c>
      <c r="H82" s="789"/>
      <c r="I82" s="648">
        <v>1</v>
      </c>
      <c r="J82" s="649"/>
      <c r="L82" s="747"/>
      <c r="M82" s="748"/>
      <c r="N82" s="748"/>
      <c r="O82" s="748"/>
      <c r="P82" s="790"/>
      <c r="Q82" s="655"/>
      <c r="R82" s="656"/>
      <c r="S82" s="648"/>
      <c r="T82" s="649"/>
    </row>
    <row r="83" spans="2:20" ht="17.25" customHeight="1">
      <c r="B83" s="567" t="s">
        <v>1154</v>
      </c>
      <c r="C83" s="568"/>
      <c r="D83" s="568"/>
      <c r="E83" s="568"/>
      <c r="F83" s="795"/>
      <c r="G83" s="788">
        <v>1</v>
      </c>
      <c r="H83" s="789"/>
      <c r="I83" s="648">
        <v>1</v>
      </c>
      <c r="J83" s="649"/>
      <c r="L83" s="747"/>
      <c r="M83" s="748"/>
      <c r="N83" s="748"/>
      <c r="O83" s="748"/>
      <c r="P83" s="790"/>
      <c r="Q83" s="655"/>
      <c r="R83" s="656"/>
      <c r="S83" s="648"/>
      <c r="T83" s="649"/>
    </row>
    <row r="84" spans="2:20" ht="17.25" customHeight="1">
      <c r="B84" s="567" t="s">
        <v>1155</v>
      </c>
      <c r="C84" s="568"/>
      <c r="D84" s="568"/>
      <c r="E84" s="568"/>
      <c r="F84" s="795"/>
      <c r="G84" s="788">
        <v>3</v>
      </c>
      <c r="H84" s="789"/>
      <c r="I84" s="648">
        <v>3</v>
      </c>
      <c r="J84" s="649"/>
      <c r="L84" s="747"/>
      <c r="M84" s="748"/>
      <c r="N84" s="748"/>
      <c r="O84" s="748"/>
      <c r="P84" s="790"/>
      <c r="Q84" s="655"/>
      <c r="R84" s="656"/>
      <c r="S84" s="648"/>
      <c r="T84" s="649"/>
    </row>
    <row r="85" spans="2:20" ht="17.25" customHeight="1">
      <c r="B85" s="567" t="s">
        <v>1156</v>
      </c>
      <c r="C85" s="568"/>
      <c r="D85" s="568"/>
      <c r="E85" s="568"/>
      <c r="F85" s="795"/>
      <c r="G85" s="788">
        <v>1</v>
      </c>
      <c r="H85" s="789"/>
      <c r="I85" s="648">
        <v>1</v>
      </c>
      <c r="J85" s="649"/>
      <c r="L85" s="747"/>
      <c r="M85" s="748"/>
      <c r="N85" s="748"/>
      <c r="O85" s="748"/>
      <c r="P85" s="790"/>
      <c r="Q85" s="655"/>
      <c r="R85" s="656"/>
      <c r="S85" s="648"/>
      <c r="T85" s="649"/>
    </row>
    <row r="86" spans="2:20" ht="17.25" customHeight="1">
      <c r="B86" s="567" t="s">
        <v>1157</v>
      </c>
      <c r="C86" s="568"/>
      <c r="D86" s="568"/>
      <c r="E86" s="568"/>
      <c r="F86" s="795"/>
      <c r="G86" s="788">
        <v>3</v>
      </c>
      <c r="H86" s="789"/>
      <c r="I86" s="648">
        <v>3</v>
      </c>
      <c r="J86" s="649"/>
      <c r="L86" s="747"/>
      <c r="M86" s="748"/>
      <c r="N86" s="748"/>
      <c r="O86" s="748"/>
      <c r="P86" s="790"/>
      <c r="Q86" s="655"/>
      <c r="R86" s="656"/>
      <c r="S86" s="648"/>
      <c r="T86" s="649"/>
    </row>
    <row r="87" spans="2:20" ht="17.25" customHeight="1">
      <c r="B87" s="567" t="s">
        <v>1158</v>
      </c>
      <c r="C87" s="568"/>
      <c r="D87" s="568"/>
      <c r="E87" s="568"/>
      <c r="F87" s="795"/>
      <c r="G87" s="788">
        <v>2</v>
      </c>
      <c r="H87" s="789"/>
      <c r="I87" s="648">
        <v>3</v>
      </c>
      <c r="J87" s="649"/>
      <c r="L87" s="747"/>
      <c r="M87" s="748"/>
      <c r="N87" s="748"/>
      <c r="O87" s="748"/>
      <c r="P87" s="790"/>
      <c r="Q87" s="655"/>
      <c r="R87" s="656"/>
      <c r="S87" s="648"/>
      <c r="T87" s="649"/>
    </row>
    <row r="88" spans="2:20" ht="17.25" customHeight="1">
      <c r="B88" s="567"/>
      <c r="C88" s="568"/>
      <c r="D88" s="568"/>
      <c r="E88" s="568"/>
      <c r="F88" s="795"/>
      <c r="G88" s="788"/>
      <c r="H88" s="789"/>
      <c r="I88" s="648"/>
      <c r="J88" s="649"/>
      <c r="L88" s="747"/>
      <c r="M88" s="748"/>
      <c r="N88" s="748"/>
      <c r="O88" s="748"/>
      <c r="P88" s="790"/>
      <c r="Q88" s="655"/>
      <c r="R88" s="656"/>
      <c r="S88" s="648"/>
      <c r="T88" s="649"/>
    </row>
    <row r="89" spans="2:20" ht="17.25" customHeight="1" thickBot="1">
      <c r="B89" s="801"/>
      <c r="C89" s="802"/>
      <c r="D89" s="802"/>
      <c r="E89" s="802"/>
      <c r="F89" s="803"/>
      <c r="G89" s="650"/>
      <c r="H89" s="651"/>
      <c r="I89" s="799"/>
      <c r="J89" s="800"/>
      <c r="L89" s="1058"/>
      <c r="M89" s="1059"/>
      <c r="N89" s="1059"/>
      <c r="O89" s="1059"/>
      <c r="P89" s="1060"/>
      <c r="Q89" s="1061"/>
      <c r="R89" s="1062"/>
      <c r="S89" s="799"/>
      <c r="T89" s="800"/>
    </row>
    <row r="90" spans="2:20" ht="17.25" customHeight="1"/>
    <row r="91" spans="2:20" ht="17.25" customHeight="1">
      <c r="B91" s="585" t="s">
        <v>213</v>
      </c>
      <c r="C91" s="585"/>
      <c r="D91" s="585"/>
      <c r="E91" s="585"/>
      <c r="F91" s="585"/>
      <c r="G91" s="585"/>
      <c r="H91" s="585"/>
    </row>
    <row r="92" spans="2:20" ht="17.25" customHeight="1" thickBot="1">
      <c r="B92" s="2"/>
      <c r="C92" s="2"/>
      <c r="D92" s="2"/>
      <c r="E92" s="2"/>
      <c r="F92" s="2"/>
      <c r="G92" s="2"/>
    </row>
    <row r="93" spans="2:20" ht="17.25" customHeight="1">
      <c r="B93" s="604" t="s">
        <v>23</v>
      </c>
      <c r="C93" s="604" t="s">
        <v>214</v>
      </c>
      <c r="D93" s="604" t="s">
        <v>215</v>
      </c>
      <c r="E93" s="604" t="s">
        <v>216</v>
      </c>
      <c r="F93" s="604" t="s">
        <v>217</v>
      </c>
      <c r="G93" s="604" t="s">
        <v>216</v>
      </c>
      <c r="H93" s="604" t="s">
        <v>395</v>
      </c>
      <c r="I93" s="653" t="s">
        <v>216</v>
      </c>
      <c r="J93" s="738" t="s">
        <v>220</v>
      </c>
      <c r="K93" s="741"/>
      <c r="L93" s="738" t="s">
        <v>221</v>
      </c>
      <c r="M93" s="741"/>
      <c r="N93" s="738" t="s">
        <v>222</v>
      </c>
      <c r="O93" s="741"/>
      <c r="P93" s="738" t="s">
        <v>223</v>
      </c>
      <c r="Q93" s="741"/>
      <c r="R93" s="738" t="s">
        <v>224</v>
      </c>
      <c r="S93" s="741"/>
    </row>
    <row r="94" spans="2:20" ht="17.25" customHeight="1">
      <c r="B94" s="605"/>
      <c r="C94" s="605"/>
      <c r="D94" s="605"/>
      <c r="E94" s="605"/>
      <c r="F94" s="605"/>
      <c r="G94" s="605"/>
      <c r="H94" s="605"/>
      <c r="I94" s="654"/>
      <c r="J94" s="600" t="s">
        <v>218</v>
      </c>
      <c r="K94" s="598" t="s">
        <v>219</v>
      </c>
      <c r="L94" s="600" t="s">
        <v>218</v>
      </c>
      <c r="M94" s="598" t="s">
        <v>219</v>
      </c>
      <c r="N94" s="600" t="s">
        <v>218</v>
      </c>
      <c r="O94" s="598" t="s">
        <v>219</v>
      </c>
      <c r="P94" s="600" t="s">
        <v>218</v>
      </c>
      <c r="Q94" s="598" t="s">
        <v>219</v>
      </c>
      <c r="R94" s="600" t="s">
        <v>218</v>
      </c>
      <c r="S94" s="598" t="s">
        <v>219</v>
      </c>
    </row>
    <row r="95" spans="2:20" ht="17.25" customHeight="1">
      <c r="B95" s="605"/>
      <c r="C95" s="605"/>
      <c r="D95" s="605"/>
      <c r="E95" s="605"/>
      <c r="F95" s="605"/>
      <c r="G95" s="605"/>
      <c r="H95" s="605"/>
      <c r="I95" s="654"/>
      <c r="J95" s="600"/>
      <c r="K95" s="598"/>
      <c r="L95" s="600"/>
      <c r="M95" s="598"/>
      <c r="N95" s="600"/>
      <c r="O95" s="598"/>
      <c r="P95" s="600"/>
      <c r="Q95" s="598"/>
      <c r="R95" s="600"/>
      <c r="S95" s="598"/>
    </row>
    <row r="96" spans="2:20" ht="17.25" customHeight="1" thickBot="1">
      <c r="B96" s="652"/>
      <c r="C96" s="605"/>
      <c r="D96" s="652"/>
      <c r="E96" s="652"/>
      <c r="F96" s="652"/>
      <c r="G96" s="652"/>
      <c r="H96" s="652"/>
      <c r="I96" s="624"/>
      <c r="J96" s="601"/>
      <c r="K96" s="599"/>
      <c r="L96" s="601"/>
      <c r="M96" s="599"/>
      <c r="N96" s="601"/>
      <c r="O96" s="599"/>
      <c r="P96" s="601"/>
      <c r="Q96" s="599"/>
      <c r="R96" s="601"/>
      <c r="S96" s="599"/>
    </row>
    <row r="97" spans="2:19" ht="17.25" customHeight="1">
      <c r="B97" s="144" t="s">
        <v>636</v>
      </c>
      <c r="C97" s="498">
        <v>163</v>
      </c>
      <c r="D97" s="499">
        <v>70</v>
      </c>
      <c r="E97" s="498">
        <v>1</v>
      </c>
      <c r="F97" s="498">
        <v>93</v>
      </c>
      <c r="G97" s="498">
        <v>3</v>
      </c>
      <c r="H97" s="498">
        <v>0</v>
      </c>
      <c r="I97" s="500">
        <v>0</v>
      </c>
      <c r="J97" s="501">
        <v>1</v>
      </c>
      <c r="K97" s="502">
        <v>20</v>
      </c>
      <c r="L97" s="501">
        <v>1</v>
      </c>
      <c r="M97" s="502">
        <v>18</v>
      </c>
      <c r="N97" s="501">
        <v>1</v>
      </c>
      <c r="O97" s="502">
        <v>18</v>
      </c>
      <c r="P97" s="501">
        <v>1</v>
      </c>
      <c r="Q97" s="502">
        <v>14</v>
      </c>
      <c r="R97" s="501">
        <v>1</v>
      </c>
      <c r="S97" s="503">
        <v>22</v>
      </c>
    </row>
    <row r="98" spans="2:19" ht="17.25" customHeight="1" thickBot="1">
      <c r="B98" s="145" t="s">
        <v>759</v>
      </c>
      <c r="C98" s="504">
        <v>165</v>
      </c>
      <c r="D98" s="505">
        <v>72</v>
      </c>
      <c r="E98" s="506">
        <v>2</v>
      </c>
      <c r="F98" s="506">
        <v>93</v>
      </c>
      <c r="G98" s="506">
        <v>3</v>
      </c>
      <c r="H98" s="506">
        <v>0</v>
      </c>
      <c r="I98" s="507">
        <v>0</v>
      </c>
      <c r="J98" s="508">
        <v>1</v>
      </c>
      <c r="K98" s="509">
        <v>22</v>
      </c>
      <c r="L98" s="508">
        <v>1</v>
      </c>
      <c r="M98" s="509">
        <v>17</v>
      </c>
      <c r="N98" s="508">
        <v>1</v>
      </c>
      <c r="O98" s="509">
        <v>18</v>
      </c>
      <c r="P98" s="508">
        <v>1</v>
      </c>
      <c r="Q98" s="509">
        <v>15</v>
      </c>
      <c r="R98" s="508">
        <v>1</v>
      </c>
      <c r="S98" s="510">
        <v>22</v>
      </c>
    </row>
    <row r="99" spans="2:19" ht="17.25" customHeight="1">
      <c r="B99" s="146" t="s">
        <v>925</v>
      </c>
      <c r="C99" s="504">
        <v>179</v>
      </c>
      <c r="D99" s="511">
        <v>81</v>
      </c>
      <c r="E99" s="504">
        <v>1</v>
      </c>
      <c r="F99" s="504">
        <v>98</v>
      </c>
      <c r="G99" s="504">
        <v>4</v>
      </c>
      <c r="H99" s="504">
        <v>0</v>
      </c>
      <c r="I99" s="512">
        <v>0</v>
      </c>
      <c r="J99" s="513">
        <v>1</v>
      </c>
      <c r="K99" s="514">
        <v>25</v>
      </c>
      <c r="L99" s="513">
        <v>1</v>
      </c>
      <c r="M99" s="514">
        <v>20</v>
      </c>
      <c r="N99" s="513">
        <v>1</v>
      </c>
      <c r="O99" s="514">
        <v>18</v>
      </c>
      <c r="P99" s="513">
        <v>1</v>
      </c>
      <c r="Q99" s="514">
        <v>18</v>
      </c>
      <c r="R99" s="513">
        <v>1</v>
      </c>
      <c r="S99" s="515">
        <v>17</v>
      </c>
    </row>
    <row r="100" spans="2:19" ht="17.25" customHeight="1" thickBot="1">
      <c r="B100" s="145" t="s">
        <v>926</v>
      </c>
      <c r="C100" s="504">
        <v>178</v>
      </c>
      <c r="D100" s="516">
        <v>80</v>
      </c>
      <c r="E100" s="517">
        <v>1</v>
      </c>
      <c r="F100" s="517">
        <v>98</v>
      </c>
      <c r="G100" s="517">
        <v>3</v>
      </c>
      <c r="H100" s="517">
        <v>0</v>
      </c>
      <c r="I100" s="518">
        <v>0</v>
      </c>
      <c r="J100" s="513">
        <v>1</v>
      </c>
      <c r="K100" s="514">
        <v>25</v>
      </c>
      <c r="L100" s="513">
        <v>1</v>
      </c>
      <c r="M100" s="514">
        <v>20</v>
      </c>
      <c r="N100" s="513">
        <v>1</v>
      </c>
      <c r="O100" s="514">
        <v>18</v>
      </c>
      <c r="P100" s="513">
        <v>1</v>
      </c>
      <c r="Q100" s="514">
        <v>18</v>
      </c>
      <c r="R100" s="513">
        <v>1</v>
      </c>
      <c r="S100" s="515">
        <v>17</v>
      </c>
    </row>
    <row r="101" spans="2:19" ht="17.25" customHeight="1" thickBot="1">
      <c r="B101" s="145" t="s">
        <v>1103</v>
      </c>
      <c r="C101" s="504">
        <v>177</v>
      </c>
      <c r="D101" s="516">
        <v>82</v>
      </c>
      <c r="E101" s="517">
        <v>1</v>
      </c>
      <c r="F101" s="517">
        <v>95</v>
      </c>
      <c r="G101" s="517">
        <v>4</v>
      </c>
      <c r="H101" s="517">
        <v>0</v>
      </c>
      <c r="I101" s="518">
        <v>0</v>
      </c>
      <c r="J101" s="513">
        <v>1</v>
      </c>
      <c r="K101" s="514">
        <v>21</v>
      </c>
      <c r="L101" s="513">
        <v>1</v>
      </c>
      <c r="M101" s="514">
        <v>23</v>
      </c>
      <c r="N101" s="513">
        <v>1</v>
      </c>
      <c r="O101" s="514">
        <v>21</v>
      </c>
      <c r="P101" s="513">
        <v>1</v>
      </c>
      <c r="Q101" s="514">
        <v>17</v>
      </c>
      <c r="R101" s="513">
        <v>1</v>
      </c>
      <c r="S101" s="515">
        <v>19</v>
      </c>
    </row>
    <row r="102" spans="2:19" ht="17.25" customHeight="1" thickBot="1">
      <c r="B102" s="145" t="s">
        <v>1104</v>
      </c>
      <c r="C102" s="519">
        <v>176</v>
      </c>
      <c r="D102" s="520">
        <v>81</v>
      </c>
      <c r="E102" s="519">
        <v>1</v>
      </c>
      <c r="F102" s="519">
        <v>95</v>
      </c>
      <c r="G102" s="519">
        <v>4</v>
      </c>
      <c r="H102" s="519">
        <v>0</v>
      </c>
      <c r="I102" s="521">
        <v>0</v>
      </c>
      <c r="J102" s="522">
        <v>1</v>
      </c>
      <c r="K102" s="523">
        <v>20</v>
      </c>
      <c r="L102" s="522">
        <v>1</v>
      </c>
      <c r="M102" s="523">
        <v>23</v>
      </c>
      <c r="N102" s="522">
        <v>1</v>
      </c>
      <c r="O102" s="523">
        <v>21</v>
      </c>
      <c r="P102" s="522">
        <v>1</v>
      </c>
      <c r="Q102" s="523">
        <v>17</v>
      </c>
      <c r="R102" s="522">
        <v>1</v>
      </c>
      <c r="S102" s="524">
        <v>19</v>
      </c>
    </row>
    <row r="103" spans="2:19" ht="17.25" customHeight="1" thickBot="1">
      <c r="B103" s="6"/>
      <c r="C103" s="58"/>
      <c r="D103" s="58"/>
      <c r="E103" s="58"/>
      <c r="F103" s="58"/>
      <c r="G103" s="58"/>
      <c r="H103" s="58"/>
      <c r="I103" s="58"/>
      <c r="J103" s="58"/>
      <c r="K103" s="58"/>
      <c r="L103" s="58"/>
      <c r="M103" s="58"/>
      <c r="N103" s="58"/>
      <c r="O103" s="58"/>
      <c r="P103" s="58"/>
      <c r="Q103" s="58"/>
      <c r="R103" s="58"/>
      <c r="S103" s="59"/>
    </row>
    <row r="104" spans="2:19" ht="17.25" customHeight="1">
      <c r="B104" s="738" t="s">
        <v>225</v>
      </c>
      <c r="C104" s="741"/>
      <c r="D104" s="738" t="s">
        <v>226</v>
      </c>
      <c r="E104" s="741"/>
      <c r="F104" s="738" t="s">
        <v>227</v>
      </c>
      <c r="G104" s="741"/>
      <c r="H104" s="738" t="s">
        <v>228</v>
      </c>
      <c r="I104" s="741"/>
      <c r="J104" s="738" t="s">
        <v>229</v>
      </c>
      <c r="K104" s="741"/>
      <c r="L104" s="738" t="s">
        <v>230</v>
      </c>
      <c r="M104" s="741"/>
      <c r="N104" s="738" t="s">
        <v>231</v>
      </c>
      <c r="O104" s="629"/>
      <c r="P104" s="738" t="s">
        <v>24</v>
      </c>
      <c r="Q104" s="716"/>
      <c r="R104" s="716"/>
      <c r="S104" s="741"/>
    </row>
    <row r="105" spans="2:19" ht="17.25" customHeight="1">
      <c r="B105" s="600" t="s">
        <v>218</v>
      </c>
      <c r="C105" s="598" t="s">
        <v>219</v>
      </c>
      <c r="D105" s="600" t="s">
        <v>218</v>
      </c>
      <c r="E105" s="598" t="s">
        <v>219</v>
      </c>
      <c r="F105" s="600" t="s">
        <v>218</v>
      </c>
      <c r="G105" s="598" t="s">
        <v>219</v>
      </c>
      <c r="H105" s="600" t="s">
        <v>218</v>
      </c>
      <c r="I105" s="598" t="s">
        <v>219</v>
      </c>
      <c r="J105" s="600" t="s">
        <v>218</v>
      </c>
      <c r="K105" s="598" t="s">
        <v>219</v>
      </c>
      <c r="L105" s="600" t="s">
        <v>218</v>
      </c>
      <c r="M105" s="598" t="s">
        <v>219</v>
      </c>
      <c r="N105" s="600" t="s">
        <v>218</v>
      </c>
      <c r="O105" s="630" t="s">
        <v>219</v>
      </c>
      <c r="P105" s="600"/>
      <c r="Q105" s="606"/>
      <c r="R105" s="606"/>
      <c r="S105" s="598"/>
    </row>
    <row r="106" spans="2:19" ht="17.25" customHeight="1">
      <c r="B106" s="601"/>
      <c r="C106" s="599"/>
      <c r="D106" s="601"/>
      <c r="E106" s="599"/>
      <c r="F106" s="601"/>
      <c r="G106" s="599"/>
      <c r="H106" s="601"/>
      <c r="I106" s="599"/>
      <c r="J106" s="601"/>
      <c r="K106" s="599"/>
      <c r="L106" s="601"/>
      <c r="M106" s="599"/>
      <c r="N106" s="601"/>
      <c r="O106" s="1181"/>
      <c r="P106" s="600" t="s">
        <v>154</v>
      </c>
      <c r="Q106" s="606" t="s">
        <v>476</v>
      </c>
      <c r="R106" s="606" t="s">
        <v>170</v>
      </c>
      <c r="S106" s="598" t="s">
        <v>171</v>
      </c>
    </row>
    <row r="107" spans="2:19" ht="17.25" customHeight="1" thickBot="1">
      <c r="B107" s="601"/>
      <c r="C107" s="599"/>
      <c r="D107" s="601"/>
      <c r="E107" s="599"/>
      <c r="F107" s="601"/>
      <c r="G107" s="599"/>
      <c r="H107" s="601"/>
      <c r="I107" s="599"/>
      <c r="J107" s="601"/>
      <c r="K107" s="599"/>
      <c r="L107" s="601"/>
      <c r="M107" s="599"/>
      <c r="N107" s="601"/>
      <c r="O107" s="1181"/>
      <c r="P107" s="601"/>
      <c r="Q107" s="607"/>
      <c r="R107" s="607"/>
      <c r="S107" s="599"/>
    </row>
    <row r="108" spans="2:19" ht="17.25" customHeight="1">
      <c r="B108" s="280">
        <v>1</v>
      </c>
      <c r="C108" s="470">
        <v>19</v>
      </c>
      <c r="D108" s="471">
        <v>1</v>
      </c>
      <c r="E108" s="472">
        <v>19</v>
      </c>
      <c r="F108" s="471">
        <v>1</v>
      </c>
      <c r="G108" s="472">
        <v>20</v>
      </c>
      <c r="H108" s="471">
        <v>1</v>
      </c>
      <c r="I108" s="472">
        <v>13</v>
      </c>
      <c r="J108" s="471">
        <v>0</v>
      </c>
      <c r="K108" s="472">
        <v>0</v>
      </c>
      <c r="L108" s="471">
        <v>0</v>
      </c>
      <c r="M108" s="472">
        <v>0</v>
      </c>
      <c r="N108" s="471">
        <v>0</v>
      </c>
      <c r="O108" s="472">
        <v>0</v>
      </c>
      <c r="P108" s="473">
        <v>1</v>
      </c>
      <c r="Q108" s="474" t="s">
        <v>1137</v>
      </c>
      <c r="R108" s="475" t="s">
        <v>1137</v>
      </c>
      <c r="S108" s="476" t="s">
        <v>1135</v>
      </c>
    </row>
    <row r="109" spans="2:19" ht="17.25" customHeight="1">
      <c r="B109" s="278">
        <v>1</v>
      </c>
      <c r="C109" s="477">
        <v>19</v>
      </c>
      <c r="D109" s="478">
        <v>1</v>
      </c>
      <c r="E109" s="479">
        <v>19</v>
      </c>
      <c r="F109" s="478">
        <v>1</v>
      </c>
      <c r="G109" s="479">
        <v>20</v>
      </c>
      <c r="H109" s="478">
        <v>1</v>
      </c>
      <c r="I109" s="479">
        <v>13</v>
      </c>
      <c r="J109" s="478">
        <v>0</v>
      </c>
      <c r="K109" s="479">
        <v>0</v>
      </c>
      <c r="L109" s="478">
        <v>0</v>
      </c>
      <c r="M109" s="479">
        <v>0</v>
      </c>
      <c r="N109" s="478">
        <v>0</v>
      </c>
      <c r="O109" s="479">
        <v>0</v>
      </c>
      <c r="P109" s="480">
        <v>1</v>
      </c>
      <c r="Q109" s="481" t="s">
        <v>1137</v>
      </c>
      <c r="R109" s="482" t="s">
        <v>1137</v>
      </c>
      <c r="S109" s="483" t="s">
        <v>1135</v>
      </c>
    </row>
    <row r="110" spans="2:19" ht="17.25" customHeight="1">
      <c r="B110" s="283">
        <v>1</v>
      </c>
      <c r="C110" s="484">
        <v>22</v>
      </c>
      <c r="D110" s="388">
        <v>1</v>
      </c>
      <c r="E110" s="485">
        <v>19</v>
      </c>
      <c r="F110" s="388">
        <v>1</v>
      </c>
      <c r="G110" s="485">
        <v>20</v>
      </c>
      <c r="H110" s="388">
        <v>1</v>
      </c>
      <c r="I110" s="485">
        <v>-20</v>
      </c>
      <c r="J110" s="388">
        <v>0</v>
      </c>
      <c r="K110" s="485">
        <v>0</v>
      </c>
      <c r="L110" s="388">
        <v>0</v>
      </c>
      <c r="M110" s="485">
        <v>0</v>
      </c>
      <c r="N110" s="388">
        <v>0</v>
      </c>
      <c r="O110" s="485">
        <v>0</v>
      </c>
      <c r="P110" s="480">
        <v>1</v>
      </c>
      <c r="Q110" s="486" t="s">
        <v>1137</v>
      </c>
      <c r="R110" s="487" t="s">
        <v>1137</v>
      </c>
      <c r="S110" s="488" t="s">
        <v>1135</v>
      </c>
    </row>
    <row r="111" spans="2:19" ht="17.25" customHeight="1">
      <c r="B111" s="283">
        <v>1</v>
      </c>
      <c r="C111" s="489">
        <v>22</v>
      </c>
      <c r="D111" s="388">
        <v>1</v>
      </c>
      <c r="E111" s="485">
        <v>19</v>
      </c>
      <c r="F111" s="388">
        <v>1</v>
      </c>
      <c r="G111" s="485">
        <v>21</v>
      </c>
      <c r="H111" s="388">
        <v>1</v>
      </c>
      <c r="I111" s="485">
        <v>20</v>
      </c>
      <c r="J111" s="388">
        <v>0</v>
      </c>
      <c r="K111" s="485">
        <v>0</v>
      </c>
      <c r="L111" s="388">
        <v>0</v>
      </c>
      <c r="M111" s="485">
        <v>0</v>
      </c>
      <c r="N111" s="388">
        <v>0</v>
      </c>
      <c r="O111" s="485">
        <v>0</v>
      </c>
      <c r="P111" s="480">
        <v>1</v>
      </c>
      <c r="Q111" s="486" t="s">
        <v>1137</v>
      </c>
      <c r="R111" s="487" t="s">
        <v>1137</v>
      </c>
      <c r="S111" s="488" t="s">
        <v>1135</v>
      </c>
    </row>
    <row r="112" spans="2:19" ht="17.25" customHeight="1">
      <c r="B112" s="286">
        <v>1</v>
      </c>
      <c r="C112" s="489">
        <v>16</v>
      </c>
      <c r="D112" s="490">
        <v>1</v>
      </c>
      <c r="E112" s="491">
        <v>22</v>
      </c>
      <c r="F112" s="490">
        <v>1</v>
      </c>
      <c r="G112" s="491">
        <v>18</v>
      </c>
      <c r="H112" s="490">
        <v>1</v>
      </c>
      <c r="I112" s="491">
        <v>20</v>
      </c>
      <c r="J112" s="490">
        <v>0</v>
      </c>
      <c r="K112" s="491">
        <v>0</v>
      </c>
      <c r="L112" s="490">
        <v>0</v>
      </c>
      <c r="M112" s="491">
        <v>0</v>
      </c>
      <c r="N112" s="490">
        <v>0</v>
      </c>
      <c r="O112" s="491">
        <v>0</v>
      </c>
      <c r="P112" s="480">
        <v>1</v>
      </c>
      <c r="Q112" s="486" t="s">
        <v>1137</v>
      </c>
      <c r="R112" s="487" t="s">
        <v>1137</v>
      </c>
      <c r="S112" s="488" t="s">
        <v>1135</v>
      </c>
    </row>
    <row r="113" spans="2:20" ht="17.25" customHeight="1" thickBot="1">
      <c r="B113" s="289">
        <v>1</v>
      </c>
      <c r="C113" s="492">
        <v>16</v>
      </c>
      <c r="D113" s="493">
        <v>1</v>
      </c>
      <c r="E113" s="494">
        <v>22</v>
      </c>
      <c r="F113" s="493">
        <v>1</v>
      </c>
      <c r="G113" s="494">
        <v>18</v>
      </c>
      <c r="H113" s="493">
        <v>1</v>
      </c>
      <c r="I113" s="494">
        <v>20</v>
      </c>
      <c r="J113" s="493">
        <v>0</v>
      </c>
      <c r="K113" s="494">
        <v>0</v>
      </c>
      <c r="L113" s="493">
        <v>0</v>
      </c>
      <c r="M113" s="494">
        <v>0</v>
      </c>
      <c r="N113" s="493">
        <v>0</v>
      </c>
      <c r="O113" s="494">
        <v>0</v>
      </c>
      <c r="P113" s="495">
        <v>1</v>
      </c>
      <c r="Q113" s="496" t="s">
        <v>1137</v>
      </c>
      <c r="R113" s="496" t="s">
        <v>1137</v>
      </c>
      <c r="S113" s="497" t="s">
        <v>1135</v>
      </c>
    </row>
    <row r="114" spans="2:20" ht="17.25" customHeight="1">
      <c r="B114" s="6"/>
      <c r="C114" s="7"/>
      <c r="D114" s="7"/>
      <c r="E114" s="7"/>
      <c r="F114" s="7"/>
      <c r="G114" s="7"/>
      <c r="H114" s="7"/>
      <c r="I114" s="7"/>
      <c r="J114" s="7"/>
      <c r="K114" s="7"/>
      <c r="L114" s="7"/>
      <c r="M114" s="7"/>
      <c r="N114" s="7"/>
      <c r="O114" s="7"/>
      <c r="P114" s="7"/>
      <c r="Q114" s="7"/>
      <c r="R114" s="7"/>
      <c r="S114" s="8"/>
    </row>
    <row r="115" spans="2:20" ht="17.25" customHeight="1">
      <c r="B115" s="794" t="s">
        <v>1109</v>
      </c>
      <c r="C115" s="794"/>
      <c r="D115" s="794"/>
      <c r="E115" s="794"/>
      <c r="F115" s="794"/>
      <c r="G115" s="794"/>
      <c r="H115" s="794"/>
      <c r="I115" s="794"/>
      <c r="J115" s="794"/>
      <c r="K115" s="794"/>
      <c r="L115" s="794"/>
      <c r="M115" s="794"/>
      <c r="N115" s="794"/>
      <c r="O115" s="794"/>
      <c r="P115" s="794"/>
      <c r="Q115" s="794"/>
      <c r="R115" s="794"/>
      <c r="S115" s="20"/>
    </row>
    <row r="116" spans="2:20" s="26" customFormat="1" ht="17.25" customHeight="1">
      <c r="B116" s="27"/>
      <c r="C116" s="27"/>
      <c r="D116" s="27"/>
      <c r="E116" s="27"/>
      <c r="F116" s="27"/>
      <c r="G116" s="27"/>
      <c r="H116" s="27"/>
      <c r="S116" s="28"/>
    </row>
    <row r="117" spans="2:20" ht="17.25" customHeight="1" thickBot="1">
      <c r="B117" s="791" t="s">
        <v>811</v>
      </c>
      <c r="C117" s="791"/>
      <c r="D117" s="791"/>
      <c r="E117" s="791"/>
      <c r="F117" s="791"/>
      <c r="G117" s="27"/>
      <c r="H117" s="27"/>
      <c r="I117" s="27"/>
      <c r="J117" s="27"/>
      <c r="K117" s="27"/>
      <c r="L117" s="27"/>
      <c r="M117" s="27"/>
      <c r="N117" s="27"/>
      <c r="O117" s="27"/>
      <c r="P117" s="27"/>
      <c r="Q117" s="27"/>
      <c r="R117" s="27"/>
      <c r="S117" s="27"/>
      <c r="T117" s="20"/>
    </row>
    <row r="118" spans="2:20" ht="17.25" customHeight="1">
      <c r="B118" s="635" t="s">
        <v>1159</v>
      </c>
      <c r="C118" s="636"/>
      <c r="D118" s="636"/>
      <c r="E118" s="636"/>
      <c r="F118" s="636"/>
      <c r="G118" s="636"/>
      <c r="H118" s="636"/>
      <c r="I118" s="636"/>
      <c r="J118" s="636"/>
      <c r="K118" s="636"/>
      <c r="L118" s="636"/>
      <c r="M118" s="636"/>
      <c r="N118" s="636"/>
      <c r="O118" s="636"/>
      <c r="P118" s="636"/>
      <c r="Q118" s="636"/>
      <c r="R118" s="637"/>
      <c r="S118" s="8"/>
    </row>
    <row r="119" spans="2:20" ht="17.25" customHeight="1">
      <c r="B119" s="638"/>
      <c r="C119" s="639"/>
      <c r="D119" s="639"/>
      <c r="E119" s="639"/>
      <c r="F119" s="639"/>
      <c r="G119" s="639"/>
      <c r="H119" s="639"/>
      <c r="I119" s="639"/>
      <c r="J119" s="639"/>
      <c r="K119" s="639"/>
      <c r="L119" s="639"/>
      <c r="M119" s="639"/>
      <c r="N119" s="639"/>
      <c r="O119" s="639"/>
      <c r="P119" s="639"/>
      <c r="Q119" s="639"/>
      <c r="R119" s="640"/>
      <c r="S119" s="8"/>
    </row>
    <row r="120" spans="2:20" ht="17.25" customHeight="1">
      <c r="B120" s="638"/>
      <c r="C120" s="639"/>
      <c r="D120" s="639"/>
      <c r="E120" s="639"/>
      <c r="F120" s="639"/>
      <c r="G120" s="639"/>
      <c r="H120" s="639"/>
      <c r="I120" s="639"/>
      <c r="J120" s="639"/>
      <c r="K120" s="639"/>
      <c r="L120" s="639"/>
      <c r="M120" s="639"/>
      <c r="N120" s="639"/>
      <c r="O120" s="639"/>
      <c r="P120" s="639"/>
      <c r="Q120" s="639"/>
      <c r="R120" s="640"/>
      <c r="S120" s="8"/>
    </row>
    <row r="121" spans="2:20" ht="17.25" customHeight="1">
      <c r="B121" s="638"/>
      <c r="C121" s="639"/>
      <c r="D121" s="639"/>
      <c r="E121" s="639"/>
      <c r="F121" s="639"/>
      <c r="G121" s="639"/>
      <c r="H121" s="639"/>
      <c r="I121" s="639"/>
      <c r="J121" s="639"/>
      <c r="K121" s="639"/>
      <c r="L121" s="639"/>
      <c r="M121" s="639"/>
      <c r="N121" s="639"/>
      <c r="O121" s="639"/>
      <c r="P121" s="639"/>
      <c r="Q121" s="639"/>
      <c r="R121" s="640"/>
      <c r="S121" s="8"/>
    </row>
    <row r="122" spans="2:20" ht="17.25" customHeight="1">
      <c r="B122" s="638"/>
      <c r="C122" s="639"/>
      <c r="D122" s="639"/>
      <c r="E122" s="639"/>
      <c r="F122" s="639"/>
      <c r="G122" s="639"/>
      <c r="H122" s="639"/>
      <c r="I122" s="639"/>
      <c r="J122" s="639"/>
      <c r="K122" s="639"/>
      <c r="L122" s="639"/>
      <c r="M122" s="639"/>
      <c r="N122" s="639"/>
      <c r="O122" s="639"/>
      <c r="P122" s="639"/>
      <c r="Q122" s="639"/>
      <c r="R122" s="640"/>
      <c r="S122" s="8"/>
    </row>
    <row r="123" spans="2:20" ht="17.25" customHeight="1">
      <c r="B123" s="638"/>
      <c r="C123" s="639"/>
      <c r="D123" s="639"/>
      <c r="E123" s="639"/>
      <c r="F123" s="639"/>
      <c r="G123" s="639"/>
      <c r="H123" s="639"/>
      <c r="I123" s="639"/>
      <c r="J123" s="639"/>
      <c r="K123" s="639"/>
      <c r="L123" s="639"/>
      <c r="M123" s="639"/>
      <c r="N123" s="639"/>
      <c r="O123" s="639"/>
      <c r="P123" s="639"/>
      <c r="Q123" s="639"/>
      <c r="R123" s="640"/>
      <c r="S123" s="8"/>
    </row>
    <row r="124" spans="2:20" ht="17.25" customHeight="1" thickBot="1">
      <c r="B124" s="641"/>
      <c r="C124" s="642"/>
      <c r="D124" s="642"/>
      <c r="E124" s="642"/>
      <c r="F124" s="642"/>
      <c r="G124" s="642"/>
      <c r="H124" s="642"/>
      <c r="I124" s="642"/>
      <c r="J124" s="642"/>
      <c r="K124" s="642"/>
      <c r="L124" s="642"/>
      <c r="M124" s="642"/>
      <c r="N124" s="642"/>
      <c r="O124" s="642"/>
      <c r="P124" s="642"/>
      <c r="Q124" s="642"/>
      <c r="R124" s="643"/>
      <c r="S124" s="8"/>
    </row>
    <row r="125" spans="2:20" ht="17.25" customHeight="1">
      <c r="B125" s="6"/>
      <c r="C125" s="7"/>
      <c r="D125" s="7"/>
      <c r="E125" s="7"/>
      <c r="F125" s="7"/>
      <c r="G125" s="7"/>
      <c r="H125" s="7"/>
      <c r="I125" s="7"/>
      <c r="J125" s="7"/>
      <c r="K125" s="7"/>
      <c r="L125" s="7"/>
      <c r="M125" s="7"/>
      <c r="N125" s="7"/>
      <c r="O125" s="7"/>
      <c r="P125" s="7"/>
      <c r="Q125" s="7"/>
      <c r="R125" s="7"/>
      <c r="S125" s="7"/>
    </row>
    <row r="126" spans="2:20" ht="17.25" customHeight="1" thickBot="1">
      <c r="B126" s="791" t="s">
        <v>812</v>
      </c>
      <c r="C126" s="791"/>
      <c r="D126" s="791"/>
      <c r="E126" s="791"/>
      <c r="F126" s="791"/>
      <c r="G126" s="7"/>
      <c r="H126" s="7"/>
      <c r="I126" s="7"/>
      <c r="J126" s="7"/>
      <c r="K126" s="7"/>
      <c r="L126" s="7"/>
      <c r="M126" s="7"/>
      <c r="N126" s="7"/>
      <c r="O126" s="7"/>
      <c r="P126" s="7"/>
      <c r="Q126" s="7"/>
      <c r="R126" s="7"/>
      <c r="S126" s="7"/>
      <c r="T126" s="15"/>
    </row>
    <row r="127" spans="2:20" ht="17.25" customHeight="1">
      <c r="B127" s="635" t="s">
        <v>1160</v>
      </c>
      <c r="C127" s="636"/>
      <c r="D127" s="636"/>
      <c r="E127" s="636"/>
      <c r="F127" s="636"/>
      <c r="G127" s="636"/>
      <c r="H127" s="636"/>
      <c r="I127" s="636"/>
      <c r="J127" s="636"/>
      <c r="K127" s="636"/>
      <c r="L127" s="636"/>
      <c r="M127" s="636"/>
      <c r="N127" s="636"/>
      <c r="O127" s="636"/>
      <c r="P127" s="636"/>
      <c r="Q127" s="636"/>
      <c r="R127" s="637"/>
      <c r="S127" s="8"/>
    </row>
    <row r="128" spans="2:20" ht="17.25" customHeight="1">
      <c r="B128" s="638"/>
      <c r="C128" s="639"/>
      <c r="D128" s="639"/>
      <c r="E128" s="639"/>
      <c r="F128" s="639"/>
      <c r="G128" s="639"/>
      <c r="H128" s="639"/>
      <c r="I128" s="639"/>
      <c r="J128" s="639"/>
      <c r="K128" s="639"/>
      <c r="L128" s="639"/>
      <c r="M128" s="639"/>
      <c r="N128" s="639"/>
      <c r="O128" s="639"/>
      <c r="P128" s="639"/>
      <c r="Q128" s="639"/>
      <c r="R128" s="640"/>
      <c r="S128" s="8"/>
    </row>
    <row r="129" spans="2:20" ht="17.25" customHeight="1">
      <c r="B129" s="638"/>
      <c r="C129" s="639"/>
      <c r="D129" s="639"/>
      <c r="E129" s="639"/>
      <c r="F129" s="639"/>
      <c r="G129" s="639"/>
      <c r="H129" s="639"/>
      <c r="I129" s="639"/>
      <c r="J129" s="639"/>
      <c r="K129" s="639"/>
      <c r="L129" s="639"/>
      <c r="M129" s="639"/>
      <c r="N129" s="639"/>
      <c r="O129" s="639"/>
      <c r="P129" s="639"/>
      <c r="Q129" s="639"/>
      <c r="R129" s="640"/>
      <c r="S129" s="8"/>
    </row>
    <row r="130" spans="2:20" ht="17.25" customHeight="1">
      <c r="B130" s="638"/>
      <c r="C130" s="639"/>
      <c r="D130" s="639"/>
      <c r="E130" s="639"/>
      <c r="F130" s="639"/>
      <c r="G130" s="639"/>
      <c r="H130" s="639"/>
      <c r="I130" s="639"/>
      <c r="J130" s="639"/>
      <c r="K130" s="639"/>
      <c r="L130" s="639"/>
      <c r="M130" s="639"/>
      <c r="N130" s="639"/>
      <c r="O130" s="639"/>
      <c r="P130" s="639"/>
      <c r="Q130" s="639"/>
      <c r="R130" s="640"/>
      <c r="S130" s="8"/>
    </row>
    <row r="131" spans="2:20" ht="17.25" customHeight="1">
      <c r="B131" s="638"/>
      <c r="C131" s="639"/>
      <c r="D131" s="639"/>
      <c r="E131" s="639"/>
      <c r="F131" s="639"/>
      <c r="G131" s="639"/>
      <c r="H131" s="639"/>
      <c r="I131" s="639"/>
      <c r="J131" s="639"/>
      <c r="K131" s="639"/>
      <c r="L131" s="639"/>
      <c r="M131" s="639"/>
      <c r="N131" s="639"/>
      <c r="O131" s="639"/>
      <c r="P131" s="639"/>
      <c r="Q131" s="639"/>
      <c r="R131" s="640"/>
      <c r="S131" s="8"/>
    </row>
    <row r="132" spans="2:20" ht="17.25" customHeight="1">
      <c r="B132" s="638"/>
      <c r="C132" s="639"/>
      <c r="D132" s="639"/>
      <c r="E132" s="639"/>
      <c r="F132" s="639"/>
      <c r="G132" s="639"/>
      <c r="H132" s="639"/>
      <c r="I132" s="639"/>
      <c r="J132" s="639"/>
      <c r="K132" s="639"/>
      <c r="L132" s="639"/>
      <c r="M132" s="639"/>
      <c r="N132" s="639"/>
      <c r="O132" s="639"/>
      <c r="P132" s="639"/>
      <c r="Q132" s="639"/>
      <c r="R132" s="640"/>
      <c r="S132" s="8"/>
    </row>
    <row r="133" spans="2:20" ht="17.25" customHeight="1" thickBot="1">
      <c r="B133" s="641"/>
      <c r="C133" s="642"/>
      <c r="D133" s="642"/>
      <c r="E133" s="642"/>
      <c r="F133" s="642"/>
      <c r="G133" s="642"/>
      <c r="H133" s="642"/>
      <c r="I133" s="642"/>
      <c r="J133" s="642"/>
      <c r="K133" s="642"/>
      <c r="L133" s="642"/>
      <c r="M133" s="642"/>
      <c r="N133" s="642"/>
      <c r="O133" s="642"/>
      <c r="P133" s="642"/>
      <c r="Q133" s="642"/>
      <c r="R133" s="643"/>
      <c r="S133" s="8"/>
    </row>
    <row r="134" spans="2:20" ht="17.25" customHeight="1">
      <c r="B134" s="6"/>
      <c r="C134" s="7"/>
      <c r="D134" s="7"/>
      <c r="E134" s="7"/>
      <c r="F134" s="7"/>
      <c r="G134" s="7"/>
      <c r="H134" s="7"/>
      <c r="I134" s="7"/>
      <c r="J134" s="7"/>
      <c r="K134" s="7"/>
      <c r="L134" s="7"/>
      <c r="M134" s="7"/>
      <c r="N134" s="7"/>
      <c r="O134" s="7"/>
      <c r="P134" s="7"/>
      <c r="Q134" s="7"/>
      <c r="R134" s="7"/>
      <c r="S134" s="8"/>
    </row>
    <row r="135" spans="2:20" ht="17.25" customHeight="1" thickBot="1">
      <c r="B135" s="791" t="s">
        <v>813</v>
      </c>
      <c r="C135" s="791"/>
      <c r="D135" s="791"/>
      <c r="E135" s="791"/>
      <c r="F135" s="791"/>
      <c r="G135" s="15"/>
      <c r="H135" s="15"/>
      <c r="I135" s="15"/>
      <c r="J135" s="15"/>
      <c r="K135" s="15"/>
      <c r="L135" s="15"/>
      <c r="M135" s="15"/>
      <c r="N135" s="15"/>
      <c r="O135" s="15"/>
      <c r="P135" s="15"/>
      <c r="Q135" s="15"/>
      <c r="R135" s="15"/>
      <c r="S135" s="15"/>
      <c r="T135" s="15"/>
    </row>
    <row r="136" spans="2:20" ht="17.25" customHeight="1">
      <c r="B136" s="635"/>
      <c r="C136" s="636"/>
      <c r="D136" s="636"/>
      <c r="E136" s="636"/>
      <c r="F136" s="636"/>
      <c r="G136" s="636"/>
      <c r="H136" s="636"/>
      <c r="I136" s="636"/>
      <c r="J136" s="636"/>
      <c r="K136" s="636"/>
      <c r="L136" s="636"/>
      <c r="M136" s="636"/>
      <c r="N136" s="636"/>
      <c r="O136" s="636"/>
      <c r="P136" s="636"/>
      <c r="Q136" s="636"/>
      <c r="R136" s="637"/>
      <c r="S136" s="8"/>
    </row>
    <row r="137" spans="2:20" ht="17.25" customHeight="1">
      <c r="B137" s="638"/>
      <c r="C137" s="639"/>
      <c r="D137" s="639"/>
      <c r="E137" s="639"/>
      <c r="F137" s="639"/>
      <c r="G137" s="639"/>
      <c r="H137" s="639"/>
      <c r="I137" s="639"/>
      <c r="J137" s="639"/>
      <c r="K137" s="639"/>
      <c r="L137" s="639"/>
      <c r="M137" s="639"/>
      <c r="N137" s="639"/>
      <c r="O137" s="639"/>
      <c r="P137" s="639"/>
      <c r="Q137" s="639"/>
      <c r="R137" s="640"/>
      <c r="S137" s="8"/>
    </row>
    <row r="138" spans="2:20" ht="17.25" customHeight="1">
      <c r="B138" s="638"/>
      <c r="C138" s="639"/>
      <c r="D138" s="639"/>
      <c r="E138" s="639"/>
      <c r="F138" s="639"/>
      <c r="G138" s="639"/>
      <c r="H138" s="639"/>
      <c r="I138" s="639"/>
      <c r="J138" s="639"/>
      <c r="K138" s="639"/>
      <c r="L138" s="639"/>
      <c r="M138" s="639"/>
      <c r="N138" s="639"/>
      <c r="O138" s="639"/>
      <c r="P138" s="639"/>
      <c r="Q138" s="639"/>
      <c r="R138" s="640"/>
      <c r="S138" s="8"/>
    </row>
    <row r="139" spans="2:20" ht="17.25" customHeight="1">
      <c r="B139" s="638"/>
      <c r="C139" s="639"/>
      <c r="D139" s="639"/>
      <c r="E139" s="639"/>
      <c r="F139" s="639"/>
      <c r="G139" s="639"/>
      <c r="H139" s="639"/>
      <c r="I139" s="639"/>
      <c r="J139" s="639"/>
      <c r="K139" s="639"/>
      <c r="L139" s="639"/>
      <c r="M139" s="639"/>
      <c r="N139" s="639"/>
      <c r="O139" s="639"/>
      <c r="P139" s="639"/>
      <c r="Q139" s="639"/>
      <c r="R139" s="640"/>
      <c r="S139" s="8"/>
    </row>
    <row r="140" spans="2:20" ht="17.25" customHeight="1">
      <c r="B140" s="638"/>
      <c r="C140" s="639"/>
      <c r="D140" s="639"/>
      <c r="E140" s="639"/>
      <c r="F140" s="639"/>
      <c r="G140" s="639"/>
      <c r="H140" s="639"/>
      <c r="I140" s="639"/>
      <c r="J140" s="639"/>
      <c r="K140" s="639"/>
      <c r="L140" s="639"/>
      <c r="M140" s="639"/>
      <c r="N140" s="639"/>
      <c r="O140" s="639"/>
      <c r="P140" s="639"/>
      <c r="Q140" s="639"/>
      <c r="R140" s="640"/>
      <c r="S140" s="8"/>
    </row>
    <row r="141" spans="2:20" ht="17.25" customHeight="1">
      <c r="B141" s="638"/>
      <c r="C141" s="639"/>
      <c r="D141" s="639"/>
      <c r="E141" s="639"/>
      <c r="F141" s="639"/>
      <c r="G141" s="639"/>
      <c r="H141" s="639"/>
      <c r="I141" s="639"/>
      <c r="J141" s="639"/>
      <c r="K141" s="639"/>
      <c r="L141" s="639"/>
      <c r="M141" s="639"/>
      <c r="N141" s="639"/>
      <c r="O141" s="639"/>
      <c r="P141" s="639"/>
      <c r="Q141" s="639"/>
      <c r="R141" s="640"/>
      <c r="S141" s="8"/>
    </row>
    <row r="142" spans="2:20" ht="17.25" customHeight="1" thickBot="1">
      <c r="B142" s="641"/>
      <c r="C142" s="642"/>
      <c r="D142" s="642"/>
      <c r="E142" s="642"/>
      <c r="F142" s="642"/>
      <c r="G142" s="642"/>
      <c r="H142" s="642"/>
      <c r="I142" s="642"/>
      <c r="J142" s="642"/>
      <c r="K142" s="642"/>
      <c r="L142" s="642"/>
      <c r="M142" s="642"/>
      <c r="N142" s="642"/>
      <c r="O142" s="642"/>
      <c r="P142" s="642"/>
      <c r="Q142" s="642"/>
      <c r="R142" s="643"/>
      <c r="S142" s="8"/>
    </row>
    <row r="143" spans="2:20" ht="17.25" customHeight="1">
      <c r="B143" s="6"/>
      <c r="C143" s="7"/>
      <c r="D143" s="7"/>
      <c r="E143" s="7"/>
      <c r="F143" s="7"/>
      <c r="G143" s="7"/>
      <c r="H143" s="7"/>
      <c r="K143" s="7"/>
      <c r="L143" s="7"/>
      <c r="M143" s="7"/>
      <c r="N143" s="7"/>
      <c r="O143" s="7"/>
      <c r="P143" s="7"/>
      <c r="Q143" s="7"/>
      <c r="R143" s="7"/>
      <c r="S143" s="8"/>
    </row>
    <row r="144" spans="2:20" ht="17.25" customHeight="1">
      <c r="B144" s="585" t="s">
        <v>1108</v>
      </c>
      <c r="C144" s="585"/>
      <c r="D144" s="585"/>
      <c r="E144" s="585"/>
      <c r="F144" s="585"/>
      <c r="G144" s="585"/>
      <c r="H144" s="585"/>
      <c r="I144" s="585"/>
      <c r="J144" s="585"/>
      <c r="K144" s="585"/>
      <c r="L144" s="585"/>
    </row>
    <row r="145" spans="2:16" ht="17.25" customHeight="1">
      <c r="B145" s="2"/>
      <c r="C145" s="2"/>
      <c r="D145" s="2"/>
      <c r="E145" s="2"/>
      <c r="F145" s="2"/>
      <c r="G145" s="2"/>
      <c r="H145" s="2"/>
      <c r="I145" s="2"/>
      <c r="J145" s="2"/>
    </row>
    <row r="146" spans="2:16" ht="17.25" customHeight="1" thickBot="1">
      <c r="B146" s="715" t="s">
        <v>242</v>
      </c>
      <c r="C146" s="715"/>
      <c r="D146" s="715"/>
      <c r="E146" s="715"/>
    </row>
    <row r="147" spans="2:16" ht="17.25" customHeight="1">
      <c r="B147" s="604" t="s">
        <v>232</v>
      </c>
      <c r="C147" s="602" t="s">
        <v>25</v>
      </c>
      <c r="D147" s="604" t="s">
        <v>26</v>
      </c>
      <c r="E147" s="725" t="s">
        <v>27</v>
      </c>
      <c r="F147" s="604" t="s">
        <v>28</v>
      </c>
      <c r="G147" s="602" t="s">
        <v>29</v>
      </c>
      <c r="H147" s="786" t="s">
        <v>30</v>
      </c>
      <c r="I147" s="602" t="s">
        <v>31</v>
      </c>
      <c r="J147" s="604" t="s">
        <v>32</v>
      </c>
      <c r="K147" s="604" t="s">
        <v>674</v>
      </c>
      <c r="L147" s="604" t="s">
        <v>675</v>
      </c>
      <c r="M147" s="604" t="s">
        <v>33</v>
      </c>
      <c r="N147" s="725" t="s">
        <v>677</v>
      </c>
      <c r="O147" s="792" t="s">
        <v>478</v>
      </c>
      <c r="P147" s="793"/>
    </row>
    <row r="148" spans="2:16" ht="17.25" customHeight="1">
      <c r="B148" s="605"/>
      <c r="C148" s="603"/>
      <c r="D148" s="605"/>
      <c r="E148" s="727"/>
      <c r="F148" s="605"/>
      <c r="G148" s="603"/>
      <c r="H148" s="787"/>
      <c r="I148" s="603"/>
      <c r="J148" s="605"/>
      <c r="K148" s="605"/>
      <c r="L148" s="605"/>
      <c r="M148" s="605"/>
      <c r="N148" s="727"/>
      <c r="O148" s="894" t="s">
        <v>676</v>
      </c>
      <c r="P148" s="596" t="s">
        <v>814</v>
      </c>
    </row>
    <row r="149" spans="2:16" ht="17.25" customHeight="1">
      <c r="B149" s="605"/>
      <c r="C149" s="603"/>
      <c r="D149" s="605"/>
      <c r="E149" s="727"/>
      <c r="F149" s="605"/>
      <c r="G149" s="603"/>
      <c r="H149" s="787"/>
      <c r="I149" s="603"/>
      <c r="J149" s="605"/>
      <c r="K149" s="605"/>
      <c r="L149" s="605"/>
      <c r="M149" s="605"/>
      <c r="N149" s="727"/>
      <c r="O149" s="895"/>
      <c r="P149" s="597"/>
    </row>
    <row r="150" spans="2:16" ht="17.25" customHeight="1">
      <c r="B150" s="605"/>
      <c r="C150" s="603"/>
      <c r="D150" s="605"/>
      <c r="E150" s="727"/>
      <c r="F150" s="605"/>
      <c r="G150" s="603"/>
      <c r="H150" s="787"/>
      <c r="I150" s="603"/>
      <c r="J150" s="605"/>
      <c r="K150" s="605"/>
      <c r="L150" s="605"/>
      <c r="M150" s="605"/>
      <c r="N150" s="727"/>
      <c r="O150" s="895"/>
      <c r="P150" s="597"/>
    </row>
    <row r="151" spans="2:16" ht="17.25" customHeight="1">
      <c r="B151" s="605"/>
      <c r="C151" s="603"/>
      <c r="D151" s="605"/>
      <c r="E151" s="727"/>
      <c r="F151" s="605"/>
      <c r="G151" s="603"/>
      <c r="H151" s="787"/>
      <c r="I151" s="603"/>
      <c r="J151" s="605"/>
      <c r="K151" s="605"/>
      <c r="L151" s="605"/>
      <c r="M151" s="605"/>
      <c r="N151" s="727"/>
      <c r="O151" s="895"/>
      <c r="P151" s="597"/>
    </row>
    <row r="152" spans="2:16" ht="17.25" customHeight="1">
      <c r="B152" s="605"/>
      <c r="C152" s="603"/>
      <c r="D152" s="605"/>
      <c r="E152" s="727"/>
      <c r="F152" s="605"/>
      <c r="G152" s="603"/>
      <c r="H152" s="787"/>
      <c r="I152" s="603"/>
      <c r="J152" s="605"/>
      <c r="K152" s="605"/>
      <c r="L152" s="605"/>
      <c r="M152" s="605"/>
      <c r="N152" s="727"/>
      <c r="O152" s="895"/>
      <c r="P152" s="597"/>
    </row>
    <row r="153" spans="2:16" ht="17.25" customHeight="1">
      <c r="B153" s="605"/>
      <c r="C153" s="603"/>
      <c r="D153" s="605"/>
      <c r="E153" s="727"/>
      <c r="F153" s="605"/>
      <c r="G153" s="603"/>
      <c r="H153" s="787"/>
      <c r="I153" s="603"/>
      <c r="J153" s="605"/>
      <c r="K153" s="605"/>
      <c r="L153" s="605"/>
      <c r="M153" s="605"/>
      <c r="N153" s="727"/>
      <c r="O153" s="895"/>
      <c r="P153" s="597"/>
    </row>
    <row r="154" spans="2:16" ht="17.25" customHeight="1">
      <c r="B154" s="605"/>
      <c r="C154" s="603"/>
      <c r="D154" s="605"/>
      <c r="E154" s="727"/>
      <c r="F154" s="605"/>
      <c r="G154" s="603"/>
      <c r="H154" s="787"/>
      <c r="I154" s="603"/>
      <c r="J154" s="605"/>
      <c r="K154" s="605"/>
      <c r="L154" s="605"/>
      <c r="M154" s="605"/>
      <c r="N154" s="727"/>
      <c r="O154" s="895"/>
      <c r="P154" s="597"/>
    </row>
    <row r="155" spans="2:16" ht="17.25" customHeight="1" thickBot="1">
      <c r="B155" s="605"/>
      <c r="C155" s="603"/>
      <c r="D155" s="605"/>
      <c r="E155" s="727"/>
      <c r="F155" s="605"/>
      <c r="G155" s="603"/>
      <c r="H155" s="787"/>
      <c r="I155" s="603"/>
      <c r="J155" s="605"/>
      <c r="K155" s="605"/>
      <c r="L155" s="605"/>
      <c r="M155" s="605"/>
      <c r="N155" s="727"/>
      <c r="O155" s="895"/>
      <c r="P155" s="597"/>
    </row>
    <row r="156" spans="2:16" ht="17.25" customHeight="1">
      <c r="B156" s="144" t="s">
        <v>233</v>
      </c>
      <c r="C156" s="464">
        <v>1</v>
      </c>
      <c r="D156" s="465">
        <v>0</v>
      </c>
      <c r="E156" s="420">
        <v>0</v>
      </c>
      <c r="F156" s="465">
        <v>1</v>
      </c>
      <c r="G156" s="420">
        <v>0</v>
      </c>
      <c r="H156" s="465">
        <v>0</v>
      </c>
      <c r="I156" s="420">
        <v>0</v>
      </c>
      <c r="J156" s="465">
        <v>0</v>
      </c>
      <c r="K156" s="420">
        <v>0</v>
      </c>
      <c r="L156" s="465">
        <v>0</v>
      </c>
      <c r="M156" s="420">
        <v>0</v>
      </c>
      <c r="N156" s="465">
        <v>0</v>
      </c>
      <c r="O156" s="368">
        <v>0</v>
      </c>
      <c r="P156" s="463">
        <v>0</v>
      </c>
    </row>
    <row r="157" spans="2:16" ht="17.25" customHeight="1">
      <c r="B157" s="146" t="s">
        <v>920</v>
      </c>
      <c r="C157" s="466">
        <v>0</v>
      </c>
      <c r="D157" s="467">
        <v>4</v>
      </c>
      <c r="E157" s="421">
        <v>0</v>
      </c>
      <c r="F157" s="467">
        <v>0</v>
      </c>
      <c r="G157" s="421">
        <v>1</v>
      </c>
      <c r="H157" s="467">
        <v>0</v>
      </c>
      <c r="I157" s="421">
        <v>0</v>
      </c>
      <c r="J157" s="467">
        <v>0</v>
      </c>
      <c r="K157" s="421">
        <v>0</v>
      </c>
      <c r="L157" s="467">
        <v>0</v>
      </c>
      <c r="M157" s="421">
        <v>0</v>
      </c>
      <c r="N157" s="467">
        <v>0</v>
      </c>
      <c r="O157" s="243">
        <v>0</v>
      </c>
      <c r="P157" s="241">
        <v>0</v>
      </c>
    </row>
    <row r="158" spans="2:16" ht="17.25" customHeight="1" thickBot="1">
      <c r="B158" s="145" t="s">
        <v>1105</v>
      </c>
      <c r="C158" s="468">
        <v>0</v>
      </c>
      <c r="D158" s="469">
        <v>1</v>
      </c>
      <c r="E158" s="422">
        <v>0</v>
      </c>
      <c r="F158" s="469">
        <v>0</v>
      </c>
      <c r="G158" s="422">
        <v>0</v>
      </c>
      <c r="H158" s="469">
        <v>0</v>
      </c>
      <c r="I158" s="422">
        <v>0</v>
      </c>
      <c r="J158" s="469">
        <v>0</v>
      </c>
      <c r="K158" s="422">
        <v>0</v>
      </c>
      <c r="L158" s="469">
        <v>0</v>
      </c>
      <c r="M158" s="422">
        <v>0</v>
      </c>
      <c r="N158" s="469">
        <v>0</v>
      </c>
      <c r="O158" s="249">
        <v>0</v>
      </c>
      <c r="P158" s="247">
        <v>0</v>
      </c>
    </row>
    <row r="159" spans="2:16" ht="17.25" customHeight="1">
      <c r="B159" s="47"/>
      <c r="C159" s="47"/>
      <c r="D159" s="47"/>
      <c r="E159" s="47"/>
      <c r="F159" s="47"/>
      <c r="G159" s="47"/>
      <c r="H159" s="47"/>
      <c r="I159" s="47"/>
      <c r="J159" s="47"/>
      <c r="K159" s="48"/>
      <c r="L159" s="48"/>
      <c r="M159" s="48"/>
      <c r="N159" s="48"/>
      <c r="O159" s="48"/>
      <c r="P159" s="47"/>
    </row>
    <row r="160" spans="2:16" ht="17.25" customHeight="1" thickBot="1">
      <c r="B160" s="715" t="s">
        <v>243</v>
      </c>
      <c r="C160" s="715"/>
      <c r="D160" s="715"/>
      <c r="E160" s="715"/>
      <c r="F160" s="47"/>
      <c r="G160" s="47"/>
      <c r="H160" s="47"/>
      <c r="I160" s="47"/>
      <c r="J160" s="47"/>
      <c r="K160" s="47"/>
      <c r="L160" s="47"/>
      <c r="M160" s="47"/>
      <c r="N160" s="47"/>
      <c r="O160" s="47"/>
      <c r="P160" s="47"/>
    </row>
    <row r="161" spans="2:19" ht="17.25" customHeight="1">
      <c r="B161" s="604" t="s">
        <v>232</v>
      </c>
      <c r="C161" s="604" t="s">
        <v>488</v>
      </c>
      <c r="D161" s="604" t="s">
        <v>489</v>
      </c>
      <c r="E161" s="786" t="s">
        <v>36</v>
      </c>
      <c r="F161" s="604" t="s">
        <v>490</v>
      </c>
      <c r="G161" s="604" t="s">
        <v>491</v>
      </c>
      <c r="H161" s="786" t="s">
        <v>37</v>
      </c>
      <c r="I161" s="604" t="s">
        <v>492</v>
      </c>
      <c r="J161" s="604" t="s">
        <v>493</v>
      </c>
      <c r="K161" s="604" t="s">
        <v>678</v>
      </c>
      <c r="L161" s="604" t="s">
        <v>679</v>
      </c>
      <c r="M161" s="786" t="s">
        <v>38</v>
      </c>
      <c r="N161" s="786" t="s">
        <v>1070</v>
      </c>
      <c r="O161" s="786" t="s">
        <v>781</v>
      </c>
      <c r="P161" s="47"/>
    </row>
    <row r="162" spans="2:19" ht="17.25" customHeight="1">
      <c r="B162" s="605"/>
      <c r="C162" s="605"/>
      <c r="D162" s="605"/>
      <c r="E162" s="787"/>
      <c r="F162" s="605"/>
      <c r="G162" s="605"/>
      <c r="H162" s="787"/>
      <c r="I162" s="605"/>
      <c r="J162" s="605"/>
      <c r="K162" s="605"/>
      <c r="L162" s="605"/>
      <c r="M162" s="787"/>
      <c r="N162" s="787"/>
      <c r="O162" s="787"/>
      <c r="P162" s="47"/>
    </row>
    <row r="163" spans="2:19" ht="17.25" customHeight="1">
      <c r="B163" s="605"/>
      <c r="C163" s="605"/>
      <c r="D163" s="605"/>
      <c r="E163" s="787"/>
      <c r="F163" s="605"/>
      <c r="G163" s="605"/>
      <c r="H163" s="787"/>
      <c r="I163" s="605"/>
      <c r="J163" s="605"/>
      <c r="K163" s="605"/>
      <c r="L163" s="605"/>
      <c r="M163" s="787"/>
      <c r="N163" s="787"/>
      <c r="O163" s="787"/>
      <c r="P163" s="47"/>
    </row>
    <row r="164" spans="2:19" ht="17.25" customHeight="1">
      <c r="B164" s="605"/>
      <c r="C164" s="605"/>
      <c r="D164" s="605"/>
      <c r="E164" s="787"/>
      <c r="F164" s="605"/>
      <c r="G164" s="605"/>
      <c r="H164" s="787"/>
      <c r="I164" s="605"/>
      <c r="J164" s="605"/>
      <c r="K164" s="605"/>
      <c r="L164" s="605"/>
      <c r="M164" s="787"/>
      <c r="N164" s="787"/>
      <c r="O164" s="787"/>
      <c r="P164" s="47"/>
    </row>
    <row r="165" spans="2:19" ht="17.25" customHeight="1">
      <c r="B165" s="605"/>
      <c r="C165" s="605"/>
      <c r="D165" s="605"/>
      <c r="E165" s="787"/>
      <c r="F165" s="605"/>
      <c r="G165" s="605"/>
      <c r="H165" s="787"/>
      <c r="I165" s="605"/>
      <c r="J165" s="605"/>
      <c r="K165" s="605"/>
      <c r="L165" s="605"/>
      <c r="M165" s="787"/>
      <c r="N165" s="787"/>
      <c r="O165" s="787"/>
      <c r="P165" s="47"/>
    </row>
    <row r="166" spans="2:19" ht="17.25" customHeight="1">
      <c r="B166" s="605"/>
      <c r="C166" s="605"/>
      <c r="D166" s="605"/>
      <c r="E166" s="787"/>
      <c r="F166" s="605"/>
      <c r="G166" s="605"/>
      <c r="H166" s="787"/>
      <c r="I166" s="605"/>
      <c r="J166" s="605"/>
      <c r="K166" s="605"/>
      <c r="L166" s="605"/>
      <c r="M166" s="787"/>
      <c r="N166" s="787"/>
      <c r="O166" s="787"/>
      <c r="P166" s="47"/>
    </row>
    <row r="167" spans="2:19" ht="17.25" customHeight="1">
      <c r="B167" s="605"/>
      <c r="C167" s="605"/>
      <c r="D167" s="605"/>
      <c r="E167" s="787"/>
      <c r="F167" s="605"/>
      <c r="G167" s="605"/>
      <c r="H167" s="787"/>
      <c r="I167" s="605"/>
      <c r="J167" s="605"/>
      <c r="K167" s="605"/>
      <c r="L167" s="605"/>
      <c r="M167" s="787"/>
      <c r="N167" s="787"/>
      <c r="O167" s="787"/>
      <c r="P167" s="47"/>
    </row>
    <row r="168" spans="2:19" ht="17.25" customHeight="1">
      <c r="B168" s="605"/>
      <c r="C168" s="605"/>
      <c r="D168" s="605"/>
      <c r="E168" s="787"/>
      <c r="F168" s="605"/>
      <c r="G168" s="605"/>
      <c r="H168" s="787"/>
      <c r="I168" s="605"/>
      <c r="J168" s="605"/>
      <c r="K168" s="605"/>
      <c r="L168" s="605"/>
      <c r="M168" s="787"/>
      <c r="N168" s="787"/>
      <c r="O168" s="787"/>
      <c r="P168" s="47"/>
    </row>
    <row r="169" spans="2:19" ht="17.25" customHeight="1">
      <c r="B169" s="605"/>
      <c r="C169" s="605"/>
      <c r="D169" s="605"/>
      <c r="E169" s="787"/>
      <c r="F169" s="605"/>
      <c r="G169" s="605"/>
      <c r="H169" s="787"/>
      <c r="I169" s="605"/>
      <c r="J169" s="605"/>
      <c r="K169" s="605"/>
      <c r="L169" s="605"/>
      <c r="M169" s="787"/>
      <c r="N169" s="787"/>
      <c r="O169" s="787"/>
      <c r="P169" s="47"/>
    </row>
    <row r="170" spans="2:19" ht="17.25" customHeight="1" thickBot="1">
      <c r="B170" s="605"/>
      <c r="C170" s="605"/>
      <c r="D170" s="605"/>
      <c r="E170" s="787"/>
      <c r="F170" s="605"/>
      <c r="G170" s="605"/>
      <c r="H170" s="787"/>
      <c r="I170" s="605"/>
      <c r="J170" s="605"/>
      <c r="K170" s="605"/>
      <c r="L170" s="605"/>
      <c r="M170" s="787"/>
      <c r="N170" s="787"/>
      <c r="O170" s="787"/>
      <c r="P170" s="47"/>
    </row>
    <row r="171" spans="2:19" ht="17.25" customHeight="1">
      <c r="B171" s="144" t="s">
        <v>233</v>
      </c>
      <c r="C171" s="464">
        <v>0</v>
      </c>
      <c r="D171" s="465">
        <v>3</v>
      </c>
      <c r="E171" s="420">
        <v>0</v>
      </c>
      <c r="F171" s="465">
        <v>1</v>
      </c>
      <c r="G171" s="420">
        <v>0</v>
      </c>
      <c r="H171" s="465">
        <v>0</v>
      </c>
      <c r="I171" s="420">
        <v>0</v>
      </c>
      <c r="J171" s="465">
        <v>0</v>
      </c>
      <c r="K171" s="420">
        <v>0</v>
      </c>
      <c r="L171" s="465">
        <v>0</v>
      </c>
      <c r="M171" s="420">
        <v>0</v>
      </c>
      <c r="N171" s="465">
        <v>0</v>
      </c>
      <c r="O171" s="420">
        <v>0</v>
      </c>
      <c r="P171" s="47"/>
    </row>
    <row r="172" spans="2:19" ht="17.25" customHeight="1">
      <c r="B172" s="146" t="s">
        <v>920</v>
      </c>
      <c r="C172" s="466">
        <v>2</v>
      </c>
      <c r="D172" s="467">
        <v>1</v>
      </c>
      <c r="E172" s="421">
        <v>0</v>
      </c>
      <c r="F172" s="467">
        <v>1</v>
      </c>
      <c r="G172" s="421">
        <v>0</v>
      </c>
      <c r="H172" s="467">
        <v>0</v>
      </c>
      <c r="I172" s="421">
        <v>0</v>
      </c>
      <c r="J172" s="467">
        <v>0</v>
      </c>
      <c r="K172" s="421">
        <v>0</v>
      </c>
      <c r="L172" s="467">
        <v>0</v>
      </c>
      <c r="M172" s="421">
        <v>0</v>
      </c>
      <c r="N172" s="467">
        <v>0</v>
      </c>
      <c r="O172" s="421">
        <v>0</v>
      </c>
      <c r="P172" s="47"/>
    </row>
    <row r="173" spans="2:19" ht="17.25" customHeight="1" thickBot="1">
      <c r="B173" s="145" t="s">
        <v>1105</v>
      </c>
      <c r="C173" s="468">
        <v>0</v>
      </c>
      <c r="D173" s="469">
        <v>0</v>
      </c>
      <c r="E173" s="422">
        <v>0</v>
      </c>
      <c r="F173" s="469">
        <v>0</v>
      </c>
      <c r="G173" s="422">
        <v>0</v>
      </c>
      <c r="H173" s="469">
        <v>0</v>
      </c>
      <c r="I173" s="422">
        <v>0</v>
      </c>
      <c r="J173" s="469">
        <v>0</v>
      </c>
      <c r="K173" s="422">
        <v>0</v>
      </c>
      <c r="L173" s="469">
        <v>0</v>
      </c>
      <c r="M173" s="422">
        <v>0</v>
      </c>
      <c r="N173" s="469">
        <v>0</v>
      </c>
      <c r="O173" s="422">
        <v>0</v>
      </c>
      <c r="P173" s="47"/>
    </row>
    <row r="174" spans="2:19" ht="17.25" customHeight="1">
      <c r="B174" s="44"/>
      <c r="C174" s="45"/>
      <c r="D174" s="45"/>
      <c r="E174" s="45"/>
      <c r="F174" s="45"/>
      <c r="G174" s="45"/>
      <c r="H174" s="45"/>
      <c r="I174" s="45"/>
      <c r="J174" s="45"/>
      <c r="K174" s="45"/>
      <c r="L174" s="45"/>
    </row>
    <row r="175" spans="2:19" ht="17.25" customHeight="1">
      <c r="B175" s="776" t="s">
        <v>1107</v>
      </c>
      <c r="C175" s="776"/>
      <c r="D175" s="776"/>
      <c r="E175" s="776"/>
      <c r="F175" s="776"/>
      <c r="G175" s="776"/>
      <c r="H175" s="776"/>
      <c r="I175" s="776"/>
      <c r="J175" s="776"/>
      <c r="K175" s="776"/>
    </row>
    <row r="176" spans="2:19" ht="17.25" customHeight="1" thickBot="1">
      <c r="K176" s="22"/>
      <c r="L176" s="22"/>
      <c r="M176" s="22"/>
      <c r="N176" s="22"/>
      <c r="O176" s="634" t="s">
        <v>455</v>
      </c>
      <c r="P176" s="634"/>
      <c r="Q176" s="634"/>
      <c r="R176" s="22"/>
      <c r="S176" s="22"/>
    </row>
    <row r="177" spans="2:17" ht="17.25" customHeight="1">
      <c r="B177" s="807" t="s">
        <v>232</v>
      </c>
      <c r="C177" s="1074" t="s">
        <v>40</v>
      </c>
      <c r="D177" s="1090" t="s">
        <v>41</v>
      </c>
      <c r="E177" s="1090" t="s">
        <v>42</v>
      </c>
      <c r="F177" s="1303" t="s">
        <v>43</v>
      </c>
      <c r="H177" s="610" t="s">
        <v>1161</v>
      </c>
      <c r="I177" s="611"/>
      <c r="J177" s="611"/>
      <c r="K177" s="611"/>
      <c r="L177" s="611"/>
      <c r="M177" s="611"/>
      <c r="N177" s="611"/>
      <c r="O177" s="611"/>
      <c r="P177" s="611"/>
      <c r="Q177" s="612"/>
    </row>
    <row r="178" spans="2:17" ht="17.25" customHeight="1">
      <c r="B178" s="808"/>
      <c r="C178" s="1075"/>
      <c r="D178" s="1091"/>
      <c r="E178" s="1091"/>
      <c r="F178" s="1304"/>
      <c r="H178" s="613"/>
      <c r="I178" s="614"/>
      <c r="J178" s="614"/>
      <c r="K178" s="614"/>
      <c r="L178" s="614"/>
      <c r="M178" s="614"/>
      <c r="N178" s="614"/>
      <c r="O178" s="614"/>
      <c r="P178" s="614"/>
      <c r="Q178" s="615"/>
    </row>
    <row r="179" spans="2:17" ht="17.25" customHeight="1">
      <c r="B179" s="808"/>
      <c r="C179" s="1075"/>
      <c r="D179" s="1091"/>
      <c r="E179" s="1091"/>
      <c r="F179" s="1304"/>
      <c r="H179" s="613"/>
      <c r="I179" s="614"/>
      <c r="J179" s="614"/>
      <c r="K179" s="614"/>
      <c r="L179" s="614"/>
      <c r="M179" s="614"/>
      <c r="N179" s="614"/>
      <c r="O179" s="614"/>
      <c r="P179" s="614"/>
      <c r="Q179" s="615"/>
    </row>
    <row r="180" spans="2:17" ht="17.25" customHeight="1">
      <c r="B180" s="808"/>
      <c r="C180" s="1075"/>
      <c r="D180" s="1091"/>
      <c r="E180" s="1091"/>
      <c r="F180" s="1304"/>
      <c r="H180" s="613"/>
      <c r="I180" s="614"/>
      <c r="J180" s="614"/>
      <c r="K180" s="614"/>
      <c r="L180" s="614"/>
      <c r="M180" s="614"/>
      <c r="N180" s="614"/>
      <c r="O180" s="614"/>
      <c r="P180" s="614"/>
      <c r="Q180" s="615"/>
    </row>
    <row r="181" spans="2:17" ht="17.25" customHeight="1" thickBot="1">
      <c r="B181" s="808"/>
      <c r="C181" s="1075"/>
      <c r="D181" s="1092"/>
      <c r="E181" s="1092"/>
      <c r="F181" s="1305"/>
      <c r="H181" s="613"/>
      <c r="I181" s="614"/>
      <c r="J181" s="614"/>
      <c r="K181" s="614"/>
      <c r="L181" s="614"/>
      <c r="M181" s="614"/>
      <c r="N181" s="614"/>
      <c r="O181" s="614"/>
      <c r="P181" s="614"/>
      <c r="Q181" s="615"/>
    </row>
    <row r="182" spans="2:17" ht="17.25" customHeight="1">
      <c r="B182" s="144" t="s">
        <v>233</v>
      </c>
      <c r="C182" s="368">
        <f>SUM(D182:F182)</f>
        <v>0</v>
      </c>
      <c r="D182" s="370">
        <v>0</v>
      </c>
      <c r="E182" s="370">
        <v>0</v>
      </c>
      <c r="F182" s="463">
        <v>0</v>
      </c>
      <c r="H182" s="613"/>
      <c r="I182" s="614"/>
      <c r="J182" s="614"/>
      <c r="K182" s="614"/>
      <c r="L182" s="614"/>
      <c r="M182" s="614"/>
      <c r="N182" s="614"/>
      <c r="O182" s="614"/>
      <c r="P182" s="614"/>
      <c r="Q182" s="615"/>
    </row>
    <row r="183" spans="2:17" ht="17.25" customHeight="1">
      <c r="B183" s="146" t="s">
        <v>920</v>
      </c>
      <c r="C183" s="243">
        <f>SUM(D183:F183)</f>
        <v>0</v>
      </c>
      <c r="D183" s="240">
        <v>0</v>
      </c>
      <c r="E183" s="240">
        <v>0</v>
      </c>
      <c r="F183" s="241">
        <v>0</v>
      </c>
      <c r="H183" s="613"/>
      <c r="I183" s="614"/>
      <c r="J183" s="614"/>
      <c r="K183" s="614"/>
      <c r="L183" s="614"/>
      <c r="M183" s="614"/>
      <c r="N183" s="614"/>
      <c r="O183" s="614"/>
      <c r="P183" s="614"/>
      <c r="Q183" s="615"/>
    </row>
    <row r="184" spans="2:17" ht="17.25" customHeight="1" thickBot="1">
      <c r="B184" s="145" t="s">
        <v>1105</v>
      </c>
      <c r="C184" s="249">
        <f>SUM(D184:F184)</f>
        <v>0</v>
      </c>
      <c r="D184" s="246">
        <v>0</v>
      </c>
      <c r="E184" s="246">
        <v>0</v>
      </c>
      <c r="F184" s="247">
        <v>0</v>
      </c>
      <c r="H184" s="616"/>
      <c r="I184" s="617"/>
      <c r="J184" s="617"/>
      <c r="K184" s="617"/>
      <c r="L184" s="617"/>
      <c r="M184" s="617"/>
      <c r="N184" s="617"/>
      <c r="O184" s="617"/>
      <c r="P184" s="617"/>
      <c r="Q184" s="618"/>
    </row>
    <row r="185" spans="2:17" ht="17.25" customHeight="1"/>
    <row r="186" spans="2:17" ht="17.25" customHeight="1">
      <c r="B186" s="776" t="s">
        <v>1106</v>
      </c>
      <c r="C186" s="776"/>
      <c r="D186" s="776"/>
      <c r="E186" s="776"/>
      <c r="F186" s="776"/>
      <c r="G186" s="776"/>
      <c r="H186" s="776"/>
      <c r="I186" s="776"/>
      <c r="J186" s="776"/>
      <c r="K186" s="776"/>
    </row>
    <row r="187" spans="2:17" ht="17.25" customHeight="1" thickBot="1">
      <c r="B187" s="9"/>
      <c r="C187" s="9"/>
      <c r="D187" s="9"/>
      <c r="J187" s="22"/>
      <c r="K187" s="22"/>
      <c r="L187" s="22"/>
      <c r="M187" s="22"/>
      <c r="N187" s="22"/>
      <c r="O187" s="1105" t="s">
        <v>560</v>
      </c>
      <c r="P187" s="1105"/>
      <c r="Q187" s="1105"/>
    </row>
    <row r="188" spans="2:17" ht="17.25" customHeight="1">
      <c r="B188" s="807" t="s">
        <v>232</v>
      </c>
      <c r="C188" s="1309" t="s">
        <v>44</v>
      </c>
      <c r="D188" s="1090" t="s">
        <v>41</v>
      </c>
      <c r="E188" s="1303" t="s">
        <v>42</v>
      </c>
      <c r="G188" s="657" t="s">
        <v>1162</v>
      </c>
      <c r="H188" s="658"/>
      <c r="I188" s="658"/>
      <c r="J188" s="658"/>
      <c r="K188" s="658"/>
      <c r="L188" s="658"/>
      <c r="M188" s="658"/>
      <c r="N188" s="658"/>
      <c r="O188" s="658"/>
      <c r="P188" s="658"/>
      <c r="Q188" s="659"/>
    </row>
    <row r="189" spans="2:17" ht="17.25" customHeight="1">
      <c r="B189" s="808"/>
      <c r="C189" s="1310"/>
      <c r="D189" s="1091"/>
      <c r="E189" s="1304"/>
      <c r="G189" s="660"/>
      <c r="H189" s="661"/>
      <c r="I189" s="661"/>
      <c r="J189" s="661"/>
      <c r="K189" s="661"/>
      <c r="L189" s="661"/>
      <c r="M189" s="661"/>
      <c r="N189" s="661"/>
      <c r="O189" s="661"/>
      <c r="P189" s="661"/>
      <c r="Q189" s="662"/>
    </row>
    <row r="190" spans="2:17" ht="17.25" customHeight="1">
      <c r="B190" s="808"/>
      <c r="C190" s="1310"/>
      <c r="D190" s="1091"/>
      <c r="E190" s="1304"/>
      <c r="G190" s="660"/>
      <c r="H190" s="661"/>
      <c r="I190" s="661"/>
      <c r="J190" s="661"/>
      <c r="K190" s="661"/>
      <c r="L190" s="661"/>
      <c r="M190" s="661"/>
      <c r="N190" s="661"/>
      <c r="O190" s="661"/>
      <c r="P190" s="661"/>
      <c r="Q190" s="662"/>
    </row>
    <row r="191" spans="2:17" ht="17.25" customHeight="1">
      <c r="B191" s="808"/>
      <c r="C191" s="1310"/>
      <c r="D191" s="1091"/>
      <c r="E191" s="1304"/>
      <c r="G191" s="660"/>
      <c r="H191" s="661"/>
      <c r="I191" s="661"/>
      <c r="J191" s="661"/>
      <c r="K191" s="661"/>
      <c r="L191" s="661"/>
      <c r="M191" s="661"/>
      <c r="N191" s="661"/>
      <c r="O191" s="661"/>
      <c r="P191" s="661"/>
      <c r="Q191" s="662"/>
    </row>
    <row r="192" spans="2:17" ht="17.25" customHeight="1" thickBot="1">
      <c r="B192" s="808"/>
      <c r="C192" s="1311"/>
      <c r="D192" s="1092"/>
      <c r="E192" s="1305"/>
      <c r="G192" s="660"/>
      <c r="H192" s="661"/>
      <c r="I192" s="661"/>
      <c r="J192" s="661"/>
      <c r="K192" s="661"/>
      <c r="L192" s="661"/>
      <c r="M192" s="661"/>
      <c r="N192" s="661"/>
      <c r="O192" s="661"/>
      <c r="P192" s="661"/>
      <c r="Q192" s="662"/>
    </row>
    <row r="193" spans="2:22" ht="17.25" customHeight="1">
      <c r="B193" s="144" t="s">
        <v>233</v>
      </c>
      <c r="C193" s="368">
        <f>SUM(D193:E193)</f>
        <v>0</v>
      </c>
      <c r="D193" s="370">
        <v>0</v>
      </c>
      <c r="E193" s="463">
        <v>0</v>
      </c>
      <c r="G193" s="660"/>
      <c r="H193" s="661"/>
      <c r="I193" s="661"/>
      <c r="J193" s="661"/>
      <c r="K193" s="661"/>
      <c r="L193" s="661"/>
      <c r="M193" s="661"/>
      <c r="N193" s="661"/>
      <c r="O193" s="661"/>
      <c r="P193" s="661"/>
      <c r="Q193" s="662"/>
    </row>
    <row r="194" spans="2:22" ht="17.25" customHeight="1">
      <c r="B194" s="146" t="s">
        <v>920</v>
      </c>
      <c r="C194" s="243">
        <f>SUM(D194:E194)</f>
        <v>0</v>
      </c>
      <c r="D194" s="240">
        <v>0</v>
      </c>
      <c r="E194" s="241">
        <v>0</v>
      </c>
      <c r="G194" s="660"/>
      <c r="H194" s="661"/>
      <c r="I194" s="661"/>
      <c r="J194" s="661"/>
      <c r="K194" s="661"/>
      <c r="L194" s="661"/>
      <c r="M194" s="661"/>
      <c r="N194" s="661"/>
      <c r="O194" s="661"/>
      <c r="P194" s="661"/>
      <c r="Q194" s="662"/>
    </row>
    <row r="195" spans="2:22" ht="17.25" customHeight="1" thickBot="1">
      <c r="B195" s="145" t="s">
        <v>1105</v>
      </c>
      <c r="C195" s="249">
        <f>SUM(D195:E195)</f>
        <v>0</v>
      </c>
      <c r="D195" s="246">
        <v>0</v>
      </c>
      <c r="E195" s="247">
        <v>0</v>
      </c>
      <c r="G195" s="663"/>
      <c r="H195" s="664"/>
      <c r="I195" s="664"/>
      <c r="J195" s="664"/>
      <c r="K195" s="664"/>
      <c r="L195" s="664"/>
      <c r="M195" s="664"/>
      <c r="N195" s="664"/>
      <c r="O195" s="664"/>
      <c r="P195" s="664"/>
      <c r="Q195" s="665"/>
    </row>
    <row r="196" spans="2:22" ht="17.25" customHeight="1">
      <c r="B196" s="85"/>
      <c r="C196" s="44"/>
      <c r="D196" s="44"/>
      <c r="E196" s="44"/>
    </row>
    <row r="197" spans="2:22" ht="17.25" customHeight="1">
      <c r="B197" s="776" t="s">
        <v>1110</v>
      </c>
      <c r="C197" s="776"/>
      <c r="D197" s="776"/>
      <c r="E197" s="776"/>
      <c r="F197" s="776"/>
      <c r="G197" s="776"/>
      <c r="H197" s="776"/>
      <c r="I197" s="776"/>
      <c r="J197" s="776"/>
      <c r="K197" s="776"/>
      <c r="L197" s="38"/>
      <c r="M197" s="39"/>
      <c r="N197" s="39"/>
      <c r="O197" s="39"/>
      <c r="P197" s="39"/>
      <c r="Q197" s="39"/>
      <c r="R197" s="39"/>
      <c r="S197" s="39"/>
      <c r="T197" s="39"/>
      <c r="U197" s="39"/>
      <c r="V197" s="39"/>
    </row>
    <row r="198" spans="2:22" ht="17.25" customHeight="1" thickBot="1">
      <c r="B198" s="38"/>
      <c r="C198" s="38"/>
      <c r="D198" s="38"/>
      <c r="J198" s="38"/>
      <c r="K198" s="38"/>
      <c r="L198" s="38"/>
      <c r="M198" s="39"/>
      <c r="N198" s="39"/>
      <c r="O198" s="39"/>
      <c r="P198" s="39"/>
      <c r="Q198" s="39"/>
      <c r="R198" s="39"/>
      <c r="S198" s="39"/>
      <c r="T198" s="39"/>
      <c r="U198" s="39"/>
      <c r="V198" s="39"/>
    </row>
    <row r="199" spans="2:22" ht="17.25" customHeight="1" thickBot="1">
      <c r="B199" s="807" t="s">
        <v>232</v>
      </c>
      <c r="C199" s="804" t="s">
        <v>153</v>
      </c>
      <c r="D199" s="805"/>
      <c r="E199" s="805"/>
      <c r="F199" s="806"/>
      <c r="G199" s="1134" t="s">
        <v>189</v>
      </c>
      <c r="H199" s="1087"/>
      <c r="I199" s="1087"/>
      <c r="J199" s="1087"/>
      <c r="K199" s="1087"/>
      <c r="L199" s="1087"/>
      <c r="M199" s="1087"/>
      <c r="N199" s="1087"/>
      <c r="O199" s="1087"/>
      <c r="P199" s="1087"/>
      <c r="Q199" s="1087"/>
      <c r="R199" s="1087"/>
      <c r="S199" s="1069"/>
      <c r="T199" s="1069"/>
      <c r="U199" s="1069"/>
      <c r="V199" s="1070"/>
    </row>
    <row r="200" spans="2:22" ht="17.25" customHeight="1">
      <c r="B200" s="808"/>
      <c r="C200" s="1086" t="s">
        <v>187</v>
      </c>
      <c r="D200" s="1087" t="s">
        <v>41</v>
      </c>
      <c r="E200" s="1087" t="s">
        <v>42</v>
      </c>
      <c r="F200" s="1118" t="s">
        <v>43</v>
      </c>
      <c r="G200" s="1068" t="s">
        <v>184</v>
      </c>
      <c r="H200" s="1069"/>
      <c r="I200" s="1069"/>
      <c r="J200" s="1070"/>
      <c r="K200" s="1132" t="s">
        <v>185</v>
      </c>
      <c r="L200" s="1069"/>
      <c r="M200" s="1069"/>
      <c r="N200" s="1133"/>
      <c r="O200" s="1306" t="s">
        <v>186</v>
      </c>
      <c r="P200" s="1307"/>
      <c r="Q200" s="1307"/>
      <c r="R200" s="1308"/>
      <c r="S200" s="1076" t="s">
        <v>517</v>
      </c>
      <c r="T200" s="1077"/>
      <c r="U200" s="1077"/>
      <c r="V200" s="1078"/>
    </row>
    <row r="201" spans="2:22" ht="17.25" customHeight="1">
      <c r="B201" s="808"/>
      <c r="C201" s="1083"/>
      <c r="D201" s="1085"/>
      <c r="E201" s="1085"/>
      <c r="F201" s="1081"/>
      <c r="G201" s="1082" t="s">
        <v>511</v>
      </c>
      <c r="H201" s="1084" t="s">
        <v>506</v>
      </c>
      <c r="I201" s="1084" t="s">
        <v>507</v>
      </c>
      <c r="J201" s="756" t="s">
        <v>188</v>
      </c>
      <c r="K201" s="1079" t="s">
        <v>513</v>
      </c>
      <c r="L201" s="1084" t="s">
        <v>506</v>
      </c>
      <c r="M201" s="1084" t="s">
        <v>507</v>
      </c>
      <c r="N201" s="1106" t="s">
        <v>188</v>
      </c>
      <c r="O201" s="1082" t="s">
        <v>515</v>
      </c>
      <c r="P201" s="1084" t="s">
        <v>506</v>
      </c>
      <c r="Q201" s="1084" t="s">
        <v>507</v>
      </c>
      <c r="R201" s="756" t="s">
        <v>188</v>
      </c>
      <c r="S201" s="1079" t="s">
        <v>187</v>
      </c>
      <c r="T201" s="1084" t="s">
        <v>506</v>
      </c>
      <c r="U201" s="1084" t="s">
        <v>507</v>
      </c>
      <c r="V201" s="757" t="s">
        <v>188</v>
      </c>
    </row>
    <row r="202" spans="2:22" ht="17.25" customHeight="1">
      <c r="B202" s="808"/>
      <c r="C202" s="1083"/>
      <c r="D202" s="1085"/>
      <c r="E202" s="1085"/>
      <c r="F202" s="1081"/>
      <c r="G202" s="1083"/>
      <c r="H202" s="1085"/>
      <c r="I202" s="1085"/>
      <c r="J202" s="756"/>
      <c r="K202" s="1080"/>
      <c r="L202" s="1085"/>
      <c r="M202" s="1085"/>
      <c r="N202" s="1106"/>
      <c r="O202" s="1083"/>
      <c r="P202" s="1085"/>
      <c r="Q202" s="1085"/>
      <c r="R202" s="756"/>
      <c r="S202" s="1080"/>
      <c r="T202" s="1085"/>
      <c r="U202" s="1085"/>
      <c r="V202" s="1081"/>
    </row>
    <row r="203" spans="2:22" ht="20.25" customHeight="1" thickBot="1">
      <c r="B203" s="808"/>
      <c r="C203" s="1083"/>
      <c r="D203" s="1085"/>
      <c r="E203" s="1085"/>
      <c r="F203" s="1081"/>
      <c r="G203" s="1083"/>
      <c r="H203" s="1085"/>
      <c r="I203" s="1085"/>
      <c r="J203" s="757"/>
      <c r="K203" s="1080"/>
      <c r="L203" s="1085"/>
      <c r="M203" s="1085"/>
      <c r="N203" s="1107"/>
      <c r="O203" s="1083"/>
      <c r="P203" s="1085"/>
      <c r="Q203" s="1085"/>
      <c r="R203" s="757"/>
      <c r="S203" s="1080"/>
      <c r="T203" s="1085"/>
      <c r="U203" s="1085"/>
      <c r="V203" s="1081"/>
    </row>
    <row r="204" spans="2:22" ht="17.25" customHeight="1">
      <c r="B204" s="144" t="s">
        <v>233</v>
      </c>
      <c r="C204" s="436" t="s">
        <v>1163</v>
      </c>
      <c r="D204" s="437" t="s">
        <v>1164</v>
      </c>
      <c r="E204" s="437" t="s">
        <v>1165</v>
      </c>
      <c r="F204" s="438" t="s">
        <v>1135</v>
      </c>
      <c r="G204" s="439">
        <v>665</v>
      </c>
      <c r="H204" s="440">
        <v>30</v>
      </c>
      <c r="I204" s="440">
        <v>635</v>
      </c>
      <c r="J204" s="441">
        <v>358</v>
      </c>
      <c r="K204" s="442">
        <v>3057</v>
      </c>
      <c r="L204" s="440">
        <v>926</v>
      </c>
      <c r="M204" s="440">
        <v>2131</v>
      </c>
      <c r="N204" s="443">
        <v>281</v>
      </c>
      <c r="O204" s="444">
        <v>0</v>
      </c>
      <c r="P204" s="440">
        <v>0</v>
      </c>
      <c r="Q204" s="440">
        <v>0</v>
      </c>
      <c r="R204" s="441">
        <v>0</v>
      </c>
      <c r="S204" s="444">
        <f t="shared" ref="S204:V205" si="0">SUM(O204,K204,G204)</f>
        <v>3722</v>
      </c>
      <c r="T204" s="440">
        <f t="shared" si="0"/>
        <v>956</v>
      </c>
      <c r="U204" s="440">
        <f t="shared" si="0"/>
        <v>2766</v>
      </c>
      <c r="V204" s="441">
        <f t="shared" si="0"/>
        <v>639</v>
      </c>
    </row>
    <row r="205" spans="2:22" ht="17.25" customHeight="1">
      <c r="B205" s="146" t="s">
        <v>920</v>
      </c>
      <c r="C205" s="445" t="s">
        <v>1166</v>
      </c>
      <c r="D205" s="446" t="s">
        <v>1167</v>
      </c>
      <c r="E205" s="446" t="s">
        <v>1168</v>
      </c>
      <c r="F205" s="447" t="s">
        <v>1135</v>
      </c>
      <c r="G205" s="448">
        <v>612</v>
      </c>
      <c r="H205" s="449">
        <v>0</v>
      </c>
      <c r="I205" s="449">
        <v>612</v>
      </c>
      <c r="J205" s="450">
        <v>246</v>
      </c>
      <c r="K205" s="451">
        <v>4137</v>
      </c>
      <c r="L205" s="449">
        <v>1641</v>
      </c>
      <c r="M205" s="449">
        <v>2496</v>
      </c>
      <c r="N205" s="452">
        <v>242</v>
      </c>
      <c r="O205" s="453">
        <v>0</v>
      </c>
      <c r="P205" s="449">
        <v>0</v>
      </c>
      <c r="Q205" s="449">
        <v>0</v>
      </c>
      <c r="R205" s="450">
        <v>0</v>
      </c>
      <c r="S205" s="453">
        <f t="shared" si="0"/>
        <v>4749</v>
      </c>
      <c r="T205" s="449">
        <f t="shared" si="0"/>
        <v>1641</v>
      </c>
      <c r="U205" s="449">
        <f t="shared" si="0"/>
        <v>3108</v>
      </c>
      <c r="V205" s="450">
        <f t="shared" si="0"/>
        <v>488</v>
      </c>
    </row>
    <row r="206" spans="2:22" ht="17.25" customHeight="1" thickBot="1">
      <c r="B206" s="145" t="s">
        <v>1105</v>
      </c>
      <c r="C206" s="454" t="s">
        <v>1174</v>
      </c>
      <c r="D206" s="455" t="s">
        <v>1172</v>
      </c>
      <c r="E206" s="455" t="s">
        <v>1173</v>
      </c>
      <c r="F206" s="456" t="s">
        <v>1135</v>
      </c>
      <c r="G206" s="457">
        <v>348</v>
      </c>
      <c r="H206" s="458">
        <v>0</v>
      </c>
      <c r="I206" s="458">
        <v>348</v>
      </c>
      <c r="J206" s="459">
        <v>126</v>
      </c>
      <c r="K206" s="460">
        <v>2547</v>
      </c>
      <c r="L206" s="458">
        <v>464</v>
      </c>
      <c r="M206" s="458">
        <v>2083</v>
      </c>
      <c r="N206" s="461">
        <v>530</v>
      </c>
      <c r="O206" s="462">
        <v>0</v>
      </c>
      <c r="P206" s="458">
        <v>0</v>
      </c>
      <c r="Q206" s="458">
        <v>0</v>
      </c>
      <c r="R206" s="459">
        <v>0</v>
      </c>
      <c r="S206" s="462">
        <f t="shared" ref="S206" si="1">SUM(O206,K206,G206)</f>
        <v>2895</v>
      </c>
      <c r="T206" s="458">
        <f t="shared" ref="T206" si="2">SUM(P206,L206,H206)</f>
        <v>464</v>
      </c>
      <c r="U206" s="458">
        <f t="shared" ref="U206" si="3">SUM(Q206,M206,I206)</f>
        <v>2431</v>
      </c>
      <c r="V206" s="459">
        <f t="shared" ref="V206" si="4">SUM(R206,N206,J206)</f>
        <v>656</v>
      </c>
    </row>
    <row r="207" spans="2:22" ht="17.25" customHeight="1">
      <c r="B207" s="10"/>
      <c r="C207" s="13"/>
      <c r="D207" s="13"/>
      <c r="E207" s="13"/>
      <c r="F207" s="10"/>
      <c r="G207" s="13"/>
      <c r="H207" s="13"/>
      <c r="I207" s="13"/>
      <c r="J207" s="15"/>
      <c r="K207" s="29"/>
      <c r="L207" s="29"/>
      <c r="M207" s="29"/>
      <c r="N207" s="29"/>
      <c r="O207" s="29"/>
      <c r="P207" s="29"/>
      <c r="Q207" s="29"/>
      <c r="R207" s="29"/>
      <c r="S207" s="29"/>
      <c r="T207" s="29"/>
      <c r="U207" s="15"/>
      <c r="V207" s="15"/>
    </row>
    <row r="208" spans="2:22" ht="17.25" customHeight="1" thickBot="1">
      <c r="B208" s="634" t="s">
        <v>560</v>
      </c>
      <c r="C208" s="634"/>
      <c r="D208" s="634"/>
      <c r="E208" s="13"/>
      <c r="F208" s="10"/>
      <c r="G208" s="13"/>
      <c r="H208" s="13"/>
      <c r="I208" s="13"/>
      <c r="J208" s="15"/>
      <c r="K208" s="29"/>
      <c r="L208" s="29"/>
      <c r="M208" s="29"/>
      <c r="N208" s="29"/>
      <c r="O208" s="29"/>
      <c r="P208" s="29"/>
      <c r="Q208" s="29"/>
      <c r="R208" s="29"/>
      <c r="S208" s="29"/>
      <c r="T208" s="29"/>
      <c r="U208" s="15"/>
      <c r="V208" s="15"/>
    </row>
    <row r="209" spans="2:22" ht="17.25" customHeight="1">
      <c r="B209" s="1093" t="s">
        <v>1175</v>
      </c>
      <c r="C209" s="1094"/>
      <c r="D209" s="1094"/>
      <c r="E209" s="1094"/>
      <c r="F209" s="1094"/>
      <c r="G209" s="1094"/>
      <c r="H209" s="1094"/>
      <c r="I209" s="1094"/>
      <c r="J209" s="1094"/>
      <c r="K209" s="1095"/>
      <c r="L209" s="29"/>
      <c r="M209" s="585" t="s">
        <v>235</v>
      </c>
      <c r="N209" s="585"/>
      <c r="O209" s="585"/>
      <c r="P209" s="585"/>
      <c r="Q209" s="29"/>
      <c r="R209" s="585" t="s">
        <v>234</v>
      </c>
      <c r="S209" s="585"/>
      <c r="T209" s="585"/>
      <c r="U209" s="585"/>
      <c r="V209" s="15"/>
    </row>
    <row r="210" spans="2:22" ht="17.25" customHeight="1" thickBot="1">
      <c r="B210" s="1096"/>
      <c r="C210" s="1097"/>
      <c r="D210" s="1097"/>
      <c r="E210" s="1097"/>
      <c r="F210" s="1097"/>
      <c r="G210" s="1097"/>
      <c r="H210" s="1097"/>
      <c r="I210" s="1097"/>
      <c r="J210" s="1097"/>
      <c r="K210" s="1098"/>
      <c r="L210" s="29"/>
      <c r="Q210" s="29"/>
      <c r="V210" s="15"/>
    </row>
    <row r="211" spans="2:22" ht="17.25" customHeight="1">
      <c r="B211" s="1096"/>
      <c r="C211" s="1097"/>
      <c r="D211" s="1097"/>
      <c r="E211" s="1097"/>
      <c r="F211" s="1097"/>
      <c r="G211" s="1097"/>
      <c r="H211" s="1097"/>
      <c r="I211" s="1097"/>
      <c r="J211" s="1097"/>
      <c r="K211" s="1098"/>
      <c r="L211" s="29"/>
      <c r="M211" s="1102" t="s">
        <v>205</v>
      </c>
      <c r="N211" s="1120" t="s">
        <v>525</v>
      </c>
      <c r="O211" s="1120"/>
      <c r="P211" s="1121"/>
      <c r="Q211" s="29"/>
      <c r="R211" s="1111" t="s">
        <v>177</v>
      </c>
      <c r="S211" s="653" t="s">
        <v>179</v>
      </c>
      <c r="T211" s="685"/>
      <c r="U211" s="604" t="s">
        <v>178</v>
      </c>
      <c r="V211" s="15"/>
    </row>
    <row r="212" spans="2:22" ht="17.25" customHeight="1" thickBot="1">
      <c r="B212" s="1096"/>
      <c r="C212" s="1097"/>
      <c r="D212" s="1097"/>
      <c r="E212" s="1097"/>
      <c r="F212" s="1097"/>
      <c r="G212" s="1097"/>
      <c r="H212" s="1097"/>
      <c r="I212" s="1097"/>
      <c r="J212" s="1097"/>
      <c r="K212" s="1098"/>
      <c r="L212" s="29"/>
      <c r="M212" s="1103"/>
      <c r="N212" s="1122"/>
      <c r="O212" s="1122"/>
      <c r="P212" s="1123"/>
      <c r="Q212" s="29"/>
      <c r="R212" s="860"/>
      <c r="S212" s="654"/>
      <c r="T212" s="686"/>
      <c r="U212" s="1088"/>
      <c r="V212" s="15"/>
    </row>
    <row r="213" spans="2:22" ht="17.25" customHeight="1" thickBot="1">
      <c r="B213" s="1096"/>
      <c r="C213" s="1097"/>
      <c r="D213" s="1097"/>
      <c r="E213" s="1097"/>
      <c r="F213" s="1097"/>
      <c r="G213" s="1097"/>
      <c r="H213" s="1097"/>
      <c r="I213" s="1097"/>
      <c r="J213" s="1097"/>
      <c r="K213" s="1098"/>
      <c r="L213" s="29"/>
      <c r="M213" s="1103"/>
      <c r="N213" s="1127" t="s">
        <v>41</v>
      </c>
      <c r="O213" s="1071" t="s">
        <v>42</v>
      </c>
      <c r="P213" s="1298" t="s">
        <v>43</v>
      </c>
      <c r="Q213" s="29"/>
      <c r="R213" s="1112"/>
      <c r="S213" s="624"/>
      <c r="T213" s="687"/>
      <c r="U213" s="1089"/>
      <c r="V213" s="15"/>
    </row>
    <row r="214" spans="2:22" ht="17.25" customHeight="1">
      <c r="B214" s="1096"/>
      <c r="C214" s="1097"/>
      <c r="D214" s="1097"/>
      <c r="E214" s="1097"/>
      <c r="F214" s="1097"/>
      <c r="G214" s="1097"/>
      <c r="H214" s="1097"/>
      <c r="I214" s="1097"/>
      <c r="J214" s="1097"/>
      <c r="K214" s="1098"/>
      <c r="L214" s="29"/>
      <c r="M214" s="1103"/>
      <c r="N214" s="1128"/>
      <c r="O214" s="1072"/>
      <c r="P214" s="1299"/>
      <c r="Q214" s="29"/>
      <c r="R214" s="190"/>
      <c r="S214" s="423">
        <v>0</v>
      </c>
      <c r="T214" s="424">
        <v>0</v>
      </c>
      <c r="U214" s="425">
        <f>SUM(S214:T214)</f>
        <v>0</v>
      </c>
      <c r="V214" s="15"/>
    </row>
    <row r="215" spans="2:22" ht="17.25" customHeight="1" thickBot="1">
      <c r="B215" s="1096"/>
      <c r="C215" s="1097"/>
      <c r="D215" s="1097"/>
      <c r="E215" s="1097"/>
      <c r="F215" s="1097"/>
      <c r="G215" s="1097"/>
      <c r="H215" s="1097"/>
      <c r="I215" s="1097"/>
      <c r="J215" s="1097"/>
      <c r="K215" s="1098"/>
      <c r="L215" s="29"/>
      <c r="M215" s="1104"/>
      <c r="N215" s="1129"/>
      <c r="O215" s="1073"/>
      <c r="P215" s="1300"/>
      <c r="Q215" s="29"/>
      <c r="R215" s="191"/>
      <c r="S215" s="426">
        <v>0</v>
      </c>
      <c r="T215" s="427">
        <v>0</v>
      </c>
      <c r="U215" s="428">
        <f t="shared" ref="U215:U217" si="5">SUM(S215:T215)</f>
        <v>0</v>
      </c>
      <c r="V215" s="15"/>
    </row>
    <row r="216" spans="2:22" ht="17.25" customHeight="1" thickBot="1">
      <c r="B216" s="1099"/>
      <c r="C216" s="1100"/>
      <c r="D216" s="1100"/>
      <c r="E216" s="1100"/>
      <c r="F216" s="1100"/>
      <c r="G216" s="1100"/>
      <c r="H216" s="1100"/>
      <c r="I216" s="1100"/>
      <c r="J216" s="1100"/>
      <c r="K216" s="1101"/>
      <c r="M216" s="432">
        <f>SUM(N216:P216)</f>
        <v>0</v>
      </c>
      <c r="N216" s="433">
        <v>0</v>
      </c>
      <c r="O216" s="434">
        <v>0</v>
      </c>
      <c r="P216" s="435">
        <v>0</v>
      </c>
      <c r="Q216" s="15"/>
      <c r="R216" s="191"/>
      <c r="S216" s="426">
        <v>0</v>
      </c>
      <c r="T216" s="427">
        <v>0</v>
      </c>
      <c r="U216" s="428">
        <f t="shared" si="5"/>
        <v>0</v>
      </c>
      <c r="V216" s="15"/>
    </row>
    <row r="217" spans="2:22" ht="17.25" customHeight="1" thickBot="1">
      <c r="M217" s="1168"/>
      <c r="N217" s="1169"/>
      <c r="O217" s="1169"/>
      <c r="P217" s="1169"/>
      <c r="R217" s="192"/>
      <c r="S217" s="429">
        <v>0</v>
      </c>
      <c r="T217" s="430"/>
      <c r="U217" s="431">
        <f t="shared" si="5"/>
        <v>0</v>
      </c>
    </row>
    <row r="218" spans="2:22" ht="17.25" customHeight="1">
      <c r="B218" s="776" t="s">
        <v>1081</v>
      </c>
      <c r="C218" s="776"/>
      <c r="D218" s="776"/>
      <c r="E218" s="776"/>
      <c r="F218" s="776"/>
      <c r="G218" s="776"/>
      <c r="H218" s="776"/>
      <c r="I218" s="776"/>
    </row>
    <row r="219" spans="2:22" ht="17.25" customHeight="1"/>
    <row r="220" spans="2:22" ht="17.25" customHeight="1" thickBot="1">
      <c r="B220" s="715" t="s">
        <v>1111</v>
      </c>
      <c r="C220" s="715"/>
      <c r="D220" s="715"/>
      <c r="E220" s="715"/>
      <c r="F220" s="715"/>
      <c r="G220" s="715"/>
      <c r="H220" s="715"/>
      <c r="I220" s="715"/>
      <c r="Q220" s="634" t="s">
        <v>455</v>
      </c>
      <c r="R220" s="634"/>
      <c r="S220" s="634"/>
      <c r="T220" s="46"/>
      <c r="U220" s="46"/>
      <c r="V220" s="86"/>
    </row>
    <row r="221" spans="2:22" ht="17.25" customHeight="1">
      <c r="B221" s="604" t="s">
        <v>45</v>
      </c>
      <c r="C221" s="879" t="s">
        <v>46</v>
      </c>
      <c r="D221" s="880"/>
      <c r="E221" s="880"/>
      <c r="F221" s="880"/>
      <c r="G221" s="880"/>
      <c r="H221" s="880"/>
      <c r="I221" s="880"/>
      <c r="J221" s="880"/>
      <c r="K221" s="880"/>
      <c r="L221" s="880"/>
      <c r="M221" s="880"/>
      <c r="N221" s="881"/>
      <c r="O221" s="604" t="s">
        <v>143</v>
      </c>
      <c r="Q221" s="635" t="s">
        <v>1176</v>
      </c>
      <c r="R221" s="636"/>
      <c r="S221" s="636"/>
      <c r="T221" s="636"/>
      <c r="U221" s="637"/>
      <c r="V221" s="87"/>
    </row>
    <row r="222" spans="2:22" ht="17.25" customHeight="1">
      <c r="B222" s="605"/>
      <c r="C222" s="1175"/>
      <c r="D222" s="1034"/>
      <c r="E222" s="1034"/>
      <c r="F222" s="1034"/>
      <c r="G222" s="1034"/>
      <c r="H222" s="1034"/>
      <c r="I222" s="1034"/>
      <c r="J222" s="1034"/>
      <c r="K222" s="1034"/>
      <c r="L222" s="1034"/>
      <c r="M222" s="1034"/>
      <c r="N222" s="1176"/>
      <c r="O222" s="605"/>
      <c r="Q222" s="638"/>
      <c r="R222" s="639"/>
      <c r="S222" s="639"/>
      <c r="T222" s="639"/>
      <c r="U222" s="640"/>
      <c r="V222" s="87"/>
    </row>
    <row r="223" spans="2:22" ht="17.25" customHeight="1" thickBot="1">
      <c r="B223" s="652"/>
      <c r="C223" s="108" t="s">
        <v>47</v>
      </c>
      <c r="D223" s="109" t="s">
        <v>48</v>
      </c>
      <c r="E223" s="109" t="s">
        <v>48</v>
      </c>
      <c r="F223" s="109" t="s">
        <v>49</v>
      </c>
      <c r="G223" s="109" t="s">
        <v>50</v>
      </c>
      <c r="H223" s="109" t="s">
        <v>51</v>
      </c>
      <c r="I223" s="109" t="s">
        <v>52</v>
      </c>
      <c r="J223" s="109" t="s">
        <v>53</v>
      </c>
      <c r="K223" s="109" t="s">
        <v>54</v>
      </c>
      <c r="L223" s="109" t="s">
        <v>55</v>
      </c>
      <c r="M223" s="109" t="s">
        <v>56</v>
      </c>
      <c r="N223" s="110" t="s">
        <v>57</v>
      </c>
      <c r="O223" s="605"/>
      <c r="Q223" s="638"/>
      <c r="R223" s="639"/>
      <c r="S223" s="639"/>
      <c r="T223" s="639"/>
      <c r="U223" s="640"/>
      <c r="V223" s="87"/>
    </row>
    <row r="224" spans="2:22" ht="27" customHeight="1" thickBot="1">
      <c r="B224" s="147" t="s">
        <v>379</v>
      </c>
      <c r="C224" s="369">
        <v>0</v>
      </c>
      <c r="D224" s="370">
        <v>0</v>
      </c>
      <c r="E224" s="370">
        <v>0</v>
      </c>
      <c r="F224" s="370">
        <v>0</v>
      </c>
      <c r="G224" s="370">
        <v>0</v>
      </c>
      <c r="H224" s="370">
        <v>0</v>
      </c>
      <c r="I224" s="370">
        <v>0</v>
      </c>
      <c r="J224" s="370">
        <v>0</v>
      </c>
      <c r="K224" s="370">
        <v>0</v>
      </c>
      <c r="L224" s="370">
        <v>0</v>
      </c>
      <c r="M224" s="370">
        <v>0</v>
      </c>
      <c r="N224" s="371">
        <v>0</v>
      </c>
      <c r="O224" s="420">
        <f>SUM(C224:N224)</f>
        <v>0</v>
      </c>
      <c r="Q224" s="638"/>
      <c r="R224" s="639"/>
      <c r="S224" s="639"/>
      <c r="T224" s="639"/>
      <c r="U224" s="640"/>
      <c r="V224" s="87"/>
    </row>
    <row r="225" spans="2:22" ht="17.25" customHeight="1">
      <c r="B225" s="148" t="s">
        <v>190</v>
      </c>
      <c r="C225" s="239">
        <v>0</v>
      </c>
      <c r="D225" s="240">
        <v>0</v>
      </c>
      <c r="E225" s="240">
        <v>0</v>
      </c>
      <c r="F225" s="240">
        <v>0</v>
      </c>
      <c r="G225" s="240">
        <v>0</v>
      </c>
      <c r="H225" s="240">
        <v>0</v>
      </c>
      <c r="I225" s="240">
        <v>0</v>
      </c>
      <c r="J225" s="240">
        <v>0</v>
      </c>
      <c r="K225" s="240">
        <v>0</v>
      </c>
      <c r="L225" s="240">
        <v>0</v>
      </c>
      <c r="M225" s="240">
        <v>0</v>
      </c>
      <c r="N225" s="242">
        <v>0</v>
      </c>
      <c r="O225" s="421">
        <f t="shared" ref="O225:O227" si="6">SUM(C225:N225)</f>
        <v>0</v>
      </c>
      <c r="Q225" s="638"/>
      <c r="R225" s="639"/>
      <c r="S225" s="639"/>
      <c r="T225" s="639"/>
      <c r="U225" s="640"/>
      <c r="V225" s="87"/>
    </row>
    <row r="226" spans="2:22" ht="17.25" customHeight="1">
      <c r="B226" s="98" t="s">
        <v>191</v>
      </c>
      <c r="C226" s="239">
        <v>0</v>
      </c>
      <c r="D226" s="240">
        <v>0</v>
      </c>
      <c r="E226" s="240">
        <v>0</v>
      </c>
      <c r="F226" s="240">
        <v>0</v>
      </c>
      <c r="G226" s="240">
        <v>0</v>
      </c>
      <c r="H226" s="240">
        <v>0</v>
      </c>
      <c r="I226" s="240">
        <v>0</v>
      </c>
      <c r="J226" s="240">
        <v>0</v>
      </c>
      <c r="K226" s="240">
        <v>0</v>
      </c>
      <c r="L226" s="240">
        <v>0</v>
      </c>
      <c r="M226" s="240">
        <v>0</v>
      </c>
      <c r="N226" s="242">
        <v>0</v>
      </c>
      <c r="O226" s="421">
        <f t="shared" si="6"/>
        <v>0</v>
      </c>
      <c r="Q226" s="638"/>
      <c r="R226" s="639"/>
      <c r="S226" s="639"/>
      <c r="T226" s="639"/>
      <c r="U226" s="640"/>
      <c r="V226" s="87"/>
    </row>
    <row r="227" spans="2:22" ht="17.25" customHeight="1" thickBot="1">
      <c r="B227" s="149" t="s">
        <v>58</v>
      </c>
      <c r="C227" s="245">
        <v>1</v>
      </c>
      <c r="D227" s="246">
        <v>1</v>
      </c>
      <c r="E227" s="246">
        <v>1</v>
      </c>
      <c r="F227" s="246">
        <v>1</v>
      </c>
      <c r="G227" s="246">
        <v>1</v>
      </c>
      <c r="H227" s="246">
        <v>1</v>
      </c>
      <c r="I227" s="246">
        <v>1</v>
      </c>
      <c r="J227" s="246">
        <v>1</v>
      </c>
      <c r="K227" s="246">
        <v>1</v>
      </c>
      <c r="L227" s="246">
        <v>0</v>
      </c>
      <c r="M227" s="246">
        <v>0</v>
      </c>
      <c r="N227" s="248">
        <v>0</v>
      </c>
      <c r="O227" s="422">
        <f t="shared" si="6"/>
        <v>9</v>
      </c>
      <c r="Q227" s="638"/>
      <c r="R227" s="639"/>
      <c r="S227" s="639"/>
      <c r="T227" s="639"/>
      <c r="U227" s="640"/>
      <c r="V227" s="87"/>
    </row>
    <row r="228" spans="2:22" ht="17.25" customHeight="1">
      <c r="B228" s="644" t="s">
        <v>143</v>
      </c>
      <c r="C228" s="590">
        <f>SUM(C224:C227)</f>
        <v>1</v>
      </c>
      <c r="D228" s="590">
        <f t="shared" ref="D228:O228" si="7">SUM(D224:D227)</f>
        <v>1</v>
      </c>
      <c r="E228" s="590">
        <f t="shared" si="7"/>
        <v>1</v>
      </c>
      <c r="F228" s="590">
        <f t="shared" si="7"/>
        <v>1</v>
      </c>
      <c r="G228" s="590">
        <f t="shared" si="7"/>
        <v>1</v>
      </c>
      <c r="H228" s="590">
        <f t="shared" si="7"/>
        <v>1</v>
      </c>
      <c r="I228" s="590">
        <f t="shared" si="7"/>
        <v>1</v>
      </c>
      <c r="J228" s="590">
        <f t="shared" si="7"/>
        <v>1</v>
      </c>
      <c r="K228" s="590">
        <f t="shared" si="7"/>
        <v>1</v>
      </c>
      <c r="L228" s="590">
        <f t="shared" si="7"/>
        <v>0</v>
      </c>
      <c r="M228" s="590">
        <f t="shared" si="7"/>
        <v>0</v>
      </c>
      <c r="N228" s="592">
        <f t="shared" si="7"/>
        <v>0</v>
      </c>
      <c r="O228" s="594">
        <f t="shared" si="7"/>
        <v>9</v>
      </c>
      <c r="Q228" s="638"/>
      <c r="R228" s="639"/>
      <c r="S228" s="639"/>
      <c r="T228" s="639"/>
      <c r="U228" s="640"/>
      <c r="V228" s="87"/>
    </row>
    <row r="229" spans="2:22" ht="17.25" customHeight="1" thickBot="1">
      <c r="B229" s="645"/>
      <c r="C229" s="591"/>
      <c r="D229" s="591"/>
      <c r="E229" s="591"/>
      <c r="F229" s="591"/>
      <c r="G229" s="591"/>
      <c r="H229" s="591"/>
      <c r="I229" s="591"/>
      <c r="J229" s="591"/>
      <c r="K229" s="591"/>
      <c r="L229" s="591"/>
      <c r="M229" s="591"/>
      <c r="N229" s="593"/>
      <c r="O229" s="595"/>
      <c r="Q229" s="641"/>
      <c r="R229" s="642"/>
      <c r="S229" s="642"/>
      <c r="T229" s="642"/>
      <c r="U229" s="643"/>
      <c r="V229" s="87"/>
    </row>
    <row r="230" spans="2:22" ht="17.25" customHeight="1">
      <c r="B230" s="70"/>
      <c r="C230" s="88"/>
      <c r="D230" s="88"/>
      <c r="E230" s="88"/>
      <c r="F230" s="88"/>
      <c r="G230" s="88"/>
      <c r="H230" s="88"/>
      <c r="I230" s="88"/>
      <c r="J230" s="88"/>
      <c r="K230" s="88"/>
      <c r="L230" s="88"/>
      <c r="M230" s="88"/>
      <c r="N230" s="88"/>
      <c r="O230" s="88"/>
      <c r="P230" s="88"/>
      <c r="Q230" s="88"/>
      <c r="R230" s="88"/>
      <c r="S230" s="5"/>
      <c r="T230" s="87"/>
      <c r="U230" s="87"/>
      <c r="V230" s="87"/>
    </row>
    <row r="231" spans="2:22" ht="17.25" customHeight="1" thickBot="1">
      <c r="B231" s="575" t="s">
        <v>1112</v>
      </c>
      <c r="C231" s="715"/>
      <c r="D231" s="715"/>
      <c r="E231" s="715"/>
      <c r="F231" s="715"/>
      <c r="G231" s="715"/>
      <c r="H231" s="715"/>
      <c r="I231" s="715"/>
      <c r="J231" s="715"/>
      <c r="K231" s="715"/>
      <c r="L231" s="715"/>
      <c r="M231" s="715"/>
      <c r="N231" s="88"/>
      <c r="O231" s="88"/>
      <c r="P231" s="88"/>
      <c r="Q231" s="88"/>
      <c r="R231" s="88"/>
      <c r="S231" s="5"/>
      <c r="T231" s="87"/>
      <c r="U231" s="87"/>
      <c r="V231" s="87"/>
    </row>
    <row r="232" spans="2:22" ht="17.25" customHeight="1" thickBot="1">
      <c r="B232" s="164" t="s">
        <v>177</v>
      </c>
      <c r="C232" s="699" t="s">
        <v>879</v>
      </c>
      <c r="D232" s="699"/>
      <c r="E232" s="700"/>
      <c r="F232" s="700"/>
      <c r="G232" s="700"/>
      <c r="H232" s="701"/>
      <c r="I232" s="1119" t="s">
        <v>880</v>
      </c>
      <c r="J232" s="700"/>
      <c r="K232" s="700"/>
      <c r="L232" s="700"/>
      <c r="M232" s="700"/>
      <c r="N232" s="701"/>
      <c r="O232" s="1119" t="s">
        <v>881</v>
      </c>
      <c r="P232" s="700"/>
      <c r="Q232" s="700"/>
      <c r="R232" s="700"/>
      <c r="S232" s="700"/>
      <c r="T232" s="701"/>
      <c r="U232" s="560" t="s">
        <v>827</v>
      </c>
      <c r="V232" s="560" t="s">
        <v>826</v>
      </c>
    </row>
    <row r="233" spans="2:22" ht="17.25" customHeight="1" thickBot="1">
      <c r="B233" s="165" t="s">
        <v>1031</v>
      </c>
      <c r="C233" s="1130"/>
      <c r="D233" s="1131"/>
      <c r="E233" s="694"/>
      <c r="F233" s="695"/>
      <c r="G233" s="694"/>
      <c r="H233" s="695"/>
      <c r="I233" s="694"/>
      <c r="J233" s="695"/>
      <c r="K233" s="694"/>
      <c r="L233" s="695"/>
      <c r="M233" s="694"/>
      <c r="N233" s="695"/>
      <c r="O233" s="694"/>
      <c r="P233" s="695"/>
      <c r="Q233" s="694"/>
      <c r="R233" s="695"/>
      <c r="S233" s="694"/>
      <c r="T233" s="695"/>
      <c r="U233" s="561"/>
      <c r="V233" s="561"/>
    </row>
    <row r="234" spans="2:22" ht="17.25" customHeight="1">
      <c r="B234" s="1124" t="s">
        <v>232</v>
      </c>
      <c r="C234" s="1142" t="s">
        <v>878</v>
      </c>
      <c r="D234" s="1145" t="s">
        <v>214</v>
      </c>
      <c r="E234" s="696" t="s">
        <v>878</v>
      </c>
      <c r="F234" s="562" t="s">
        <v>214</v>
      </c>
      <c r="G234" s="696" t="s">
        <v>878</v>
      </c>
      <c r="H234" s="562" t="s">
        <v>214</v>
      </c>
      <c r="I234" s="696" t="s">
        <v>878</v>
      </c>
      <c r="J234" s="562" t="s">
        <v>214</v>
      </c>
      <c r="K234" s="696" t="s">
        <v>878</v>
      </c>
      <c r="L234" s="562" t="s">
        <v>214</v>
      </c>
      <c r="M234" s="696" t="s">
        <v>878</v>
      </c>
      <c r="N234" s="562" t="s">
        <v>214</v>
      </c>
      <c r="O234" s="696" t="s">
        <v>878</v>
      </c>
      <c r="P234" s="562" t="s">
        <v>214</v>
      </c>
      <c r="Q234" s="696" t="s">
        <v>878</v>
      </c>
      <c r="R234" s="562" t="s">
        <v>214</v>
      </c>
      <c r="S234" s="696" t="s">
        <v>878</v>
      </c>
      <c r="T234" s="562" t="s">
        <v>214</v>
      </c>
      <c r="U234" s="561"/>
      <c r="V234" s="561"/>
    </row>
    <row r="235" spans="2:22" ht="17.25" customHeight="1">
      <c r="B235" s="1125"/>
      <c r="C235" s="1143"/>
      <c r="D235" s="563"/>
      <c r="E235" s="697"/>
      <c r="F235" s="563"/>
      <c r="G235" s="697"/>
      <c r="H235" s="563"/>
      <c r="I235" s="697"/>
      <c r="J235" s="563"/>
      <c r="K235" s="697"/>
      <c r="L235" s="563"/>
      <c r="M235" s="697"/>
      <c r="N235" s="563"/>
      <c r="O235" s="697"/>
      <c r="P235" s="563"/>
      <c r="Q235" s="697"/>
      <c r="R235" s="563"/>
      <c r="S235" s="697"/>
      <c r="T235" s="563"/>
      <c r="U235" s="561"/>
      <c r="V235" s="561"/>
    </row>
    <row r="236" spans="2:22" ht="17.25" customHeight="1" thickBot="1">
      <c r="B236" s="1126"/>
      <c r="C236" s="1144"/>
      <c r="D236" s="564"/>
      <c r="E236" s="698"/>
      <c r="F236" s="564"/>
      <c r="G236" s="698"/>
      <c r="H236" s="564"/>
      <c r="I236" s="698"/>
      <c r="J236" s="564"/>
      <c r="K236" s="698"/>
      <c r="L236" s="564"/>
      <c r="M236" s="698"/>
      <c r="N236" s="564"/>
      <c r="O236" s="698"/>
      <c r="P236" s="564"/>
      <c r="Q236" s="698"/>
      <c r="R236" s="564"/>
      <c r="S236" s="698"/>
      <c r="T236" s="564"/>
      <c r="U236" s="561"/>
      <c r="V236" s="561"/>
    </row>
    <row r="237" spans="2:22" ht="17.25" customHeight="1" thickBot="1">
      <c r="B237" s="144" t="s">
        <v>233</v>
      </c>
      <c r="C237" s="402">
        <v>0</v>
      </c>
      <c r="D237" s="403">
        <v>0</v>
      </c>
      <c r="E237" s="404">
        <v>0</v>
      </c>
      <c r="F237" s="405">
        <v>0</v>
      </c>
      <c r="G237" s="406">
        <v>0</v>
      </c>
      <c r="H237" s="407">
        <v>0</v>
      </c>
      <c r="I237" s="404">
        <v>0</v>
      </c>
      <c r="J237" s="405">
        <v>0</v>
      </c>
      <c r="K237" s="406">
        <v>0</v>
      </c>
      <c r="L237" s="407">
        <v>0</v>
      </c>
      <c r="M237" s="404">
        <v>0</v>
      </c>
      <c r="N237" s="405">
        <v>0</v>
      </c>
      <c r="O237" s="406">
        <v>0</v>
      </c>
      <c r="P237" s="407">
        <v>0</v>
      </c>
      <c r="Q237" s="404">
        <v>0</v>
      </c>
      <c r="R237" s="405">
        <v>0</v>
      </c>
      <c r="S237" s="406">
        <v>0</v>
      </c>
      <c r="T237" s="407">
        <v>0</v>
      </c>
      <c r="U237" s="408">
        <f t="shared" ref="U237:V239" si="8">SUM(S237,Q237,O237,M237,K237,I237,G237,E237,C237)</f>
        <v>0</v>
      </c>
      <c r="V237" s="409">
        <f t="shared" si="8"/>
        <v>0</v>
      </c>
    </row>
    <row r="238" spans="2:22" ht="17.25" customHeight="1">
      <c r="B238" s="146" t="s">
        <v>920</v>
      </c>
      <c r="C238" s="402">
        <v>0</v>
      </c>
      <c r="D238" s="403">
        <v>0</v>
      </c>
      <c r="E238" s="404">
        <v>0</v>
      </c>
      <c r="F238" s="405">
        <v>0</v>
      </c>
      <c r="G238" s="406">
        <v>0</v>
      </c>
      <c r="H238" s="407">
        <v>0</v>
      </c>
      <c r="I238" s="404">
        <v>0</v>
      </c>
      <c r="J238" s="405">
        <v>0</v>
      </c>
      <c r="K238" s="406">
        <v>0</v>
      </c>
      <c r="L238" s="407">
        <v>0</v>
      </c>
      <c r="M238" s="404">
        <v>0</v>
      </c>
      <c r="N238" s="405">
        <v>0</v>
      </c>
      <c r="O238" s="406">
        <v>0</v>
      </c>
      <c r="P238" s="407">
        <v>0</v>
      </c>
      <c r="Q238" s="404">
        <v>0</v>
      </c>
      <c r="R238" s="405">
        <v>0</v>
      </c>
      <c r="S238" s="406">
        <v>0</v>
      </c>
      <c r="T238" s="407">
        <v>0</v>
      </c>
      <c r="U238" s="410">
        <f t="shared" si="8"/>
        <v>0</v>
      </c>
      <c r="V238" s="411">
        <f t="shared" si="8"/>
        <v>0</v>
      </c>
    </row>
    <row r="239" spans="2:22" ht="17.25" customHeight="1" thickBot="1">
      <c r="B239" s="145" t="s">
        <v>1105</v>
      </c>
      <c r="C239" s="412">
        <v>0</v>
      </c>
      <c r="D239" s="413">
        <v>0</v>
      </c>
      <c r="E239" s="414">
        <v>0</v>
      </c>
      <c r="F239" s="415">
        <v>0</v>
      </c>
      <c r="G239" s="416">
        <v>0</v>
      </c>
      <c r="H239" s="417">
        <v>0</v>
      </c>
      <c r="I239" s="414">
        <v>0</v>
      </c>
      <c r="J239" s="415">
        <v>0</v>
      </c>
      <c r="K239" s="416">
        <v>0</v>
      </c>
      <c r="L239" s="417">
        <v>0</v>
      </c>
      <c r="M239" s="414">
        <v>0</v>
      </c>
      <c r="N239" s="415">
        <v>0</v>
      </c>
      <c r="O239" s="416">
        <v>0</v>
      </c>
      <c r="P239" s="417">
        <v>0</v>
      </c>
      <c r="Q239" s="414">
        <v>0</v>
      </c>
      <c r="R239" s="415">
        <v>0</v>
      </c>
      <c r="S239" s="416">
        <v>0</v>
      </c>
      <c r="T239" s="417">
        <v>0</v>
      </c>
      <c r="U239" s="418">
        <f t="shared" si="8"/>
        <v>0</v>
      </c>
      <c r="V239" s="419">
        <f t="shared" si="8"/>
        <v>0</v>
      </c>
    </row>
    <row r="240" spans="2:22" ht="17.25" customHeight="1">
      <c r="B240" s="70"/>
      <c r="C240" s="88"/>
      <c r="D240" s="88"/>
      <c r="E240" s="88"/>
      <c r="F240" s="88"/>
      <c r="G240" s="88"/>
      <c r="H240" s="88"/>
      <c r="I240" s="88"/>
      <c r="J240" s="88"/>
      <c r="K240" s="88"/>
      <c r="L240" s="88"/>
      <c r="M240" s="88"/>
      <c r="N240" s="88"/>
      <c r="O240" s="88"/>
      <c r="P240" s="88"/>
      <c r="Q240" s="88"/>
      <c r="R240" s="88"/>
      <c r="S240" s="5"/>
      <c r="T240" s="87"/>
      <c r="U240" s="87"/>
      <c r="V240" s="87"/>
    </row>
    <row r="241" spans="2:27" ht="17.25" customHeight="1" thickBot="1">
      <c r="B241" s="715" t="s">
        <v>1126</v>
      </c>
      <c r="C241" s="715"/>
      <c r="D241" s="715"/>
      <c r="E241" s="715"/>
      <c r="F241" s="715"/>
      <c r="G241" s="715"/>
      <c r="H241" s="715"/>
      <c r="I241" s="715"/>
      <c r="J241" s="715"/>
      <c r="K241" s="22"/>
      <c r="L241" s="22"/>
      <c r="O241" s="634" t="s">
        <v>560</v>
      </c>
      <c r="P241" s="634"/>
      <c r="Q241" s="634"/>
      <c r="T241" s="5"/>
      <c r="U241" s="93"/>
      <c r="V241" s="93"/>
      <c r="W241" s="93"/>
      <c r="X241" s="93"/>
      <c r="Y241" s="93"/>
      <c r="Z241" s="93"/>
      <c r="AA241" s="93"/>
    </row>
    <row r="242" spans="2:27" ht="17.25" customHeight="1">
      <c r="B242" s="879" t="s">
        <v>385</v>
      </c>
      <c r="C242" s="880"/>
      <c r="D242" s="880"/>
      <c r="E242" s="880"/>
      <c r="F242" s="880"/>
      <c r="G242" s="880"/>
      <c r="H242" s="881"/>
      <c r="I242" s="792" t="s">
        <v>85</v>
      </c>
      <c r="J242" s="916" t="s">
        <v>525</v>
      </c>
      <c r="K242" s="917"/>
      <c r="L242" s="918"/>
      <c r="M242" s="793" t="s">
        <v>237</v>
      </c>
      <c r="O242" s="970" t="s">
        <v>1182</v>
      </c>
      <c r="P242" s="971"/>
      <c r="Q242" s="971"/>
      <c r="R242" s="971"/>
      <c r="S242" s="972"/>
      <c r="T242" s="5"/>
      <c r="U242" s="93"/>
      <c r="V242" s="93"/>
      <c r="W242" s="93"/>
      <c r="X242" s="93"/>
      <c r="Y242" s="93"/>
      <c r="Z242" s="93"/>
      <c r="AA242" s="93"/>
    </row>
    <row r="243" spans="2:27" ht="17.25" customHeight="1" thickBot="1">
      <c r="B243" s="885"/>
      <c r="C243" s="886"/>
      <c r="D243" s="886"/>
      <c r="E243" s="886"/>
      <c r="F243" s="886"/>
      <c r="G243" s="886"/>
      <c r="H243" s="887"/>
      <c r="I243" s="1135"/>
      <c r="J243" s="104" t="s">
        <v>266</v>
      </c>
      <c r="K243" s="105" t="s">
        <v>267</v>
      </c>
      <c r="L243" s="106" t="s">
        <v>268</v>
      </c>
      <c r="M243" s="1136"/>
      <c r="O243" s="973"/>
      <c r="P243" s="974"/>
      <c r="Q243" s="974"/>
      <c r="R243" s="974"/>
      <c r="S243" s="975"/>
      <c r="T243" s="5"/>
      <c r="U243" s="93"/>
      <c r="V243" s="89"/>
      <c r="W243" s="89"/>
      <c r="X243" s="89"/>
      <c r="Y243" s="89"/>
      <c r="Z243" s="89"/>
      <c r="AA243" s="89"/>
    </row>
    <row r="244" spans="2:27" ht="17.25" customHeight="1">
      <c r="B244" s="1177" t="s">
        <v>997</v>
      </c>
      <c r="C244" s="1178"/>
      <c r="D244" s="1178"/>
      <c r="E244" s="1178"/>
      <c r="F244" s="1178"/>
      <c r="G244" s="1178"/>
      <c r="H244" s="1179"/>
      <c r="I244" s="217">
        <f>SUM(J244:L244)</f>
        <v>0</v>
      </c>
      <c r="J244" s="280">
        <v>0</v>
      </c>
      <c r="K244" s="219">
        <v>0</v>
      </c>
      <c r="L244" s="220">
        <v>0</v>
      </c>
      <c r="M244" s="396" t="s">
        <v>1135</v>
      </c>
      <c r="O244" s="973"/>
      <c r="P244" s="974"/>
      <c r="Q244" s="974"/>
      <c r="R244" s="974"/>
      <c r="S244" s="975"/>
      <c r="T244" s="5"/>
      <c r="U244" s="90"/>
      <c r="V244" s="91"/>
      <c r="W244" s="91"/>
      <c r="X244" s="92"/>
      <c r="Y244" s="92"/>
      <c r="Z244" s="92"/>
      <c r="AA244" s="92"/>
    </row>
    <row r="245" spans="2:27" ht="17.25" customHeight="1">
      <c r="B245" s="1139" t="s">
        <v>380</v>
      </c>
      <c r="C245" s="1140"/>
      <c r="D245" s="1140"/>
      <c r="E245" s="1140"/>
      <c r="F245" s="1140"/>
      <c r="G245" s="1140"/>
      <c r="H245" s="1141"/>
      <c r="I245" s="273">
        <f t="shared" ref="I245:I246" si="9">SUM(J245:L245)</f>
        <v>0</v>
      </c>
      <c r="J245" s="283">
        <v>0</v>
      </c>
      <c r="K245" s="224">
        <v>0</v>
      </c>
      <c r="L245" s="225">
        <v>0</v>
      </c>
      <c r="M245" s="397" t="s">
        <v>1135</v>
      </c>
      <c r="O245" s="973"/>
      <c r="P245" s="974"/>
      <c r="Q245" s="974"/>
      <c r="R245" s="974"/>
      <c r="S245" s="975"/>
    </row>
    <row r="246" spans="2:27" ht="17.25" customHeight="1">
      <c r="B246" s="579" t="s">
        <v>381</v>
      </c>
      <c r="C246" s="580"/>
      <c r="D246" s="580"/>
      <c r="E246" s="580"/>
      <c r="F246" s="580"/>
      <c r="G246" s="580"/>
      <c r="H246" s="581"/>
      <c r="I246" s="273">
        <f t="shared" si="9"/>
        <v>11</v>
      </c>
      <c r="J246" s="283">
        <v>3</v>
      </c>
      <c r="K246" s="224">
        <v>8</v>
      </c>
      <c r="L246" s="225">
        <v>0</v>
      </c>
      <c r="M246" s="397" t="s">
        <v>1177</v>
      </c>
      <c r="O246" s="973"/>
      <c r="P246" s="974"/>
      <c r="Q246" s="974"/>
      <c r="R246" s="974"/>
      <c r="S246" s="975"/>
    </row>
    <row r="247" spans="2:27" ht="17.25" customHeight="1">
      <c r="B247" s="579" t="s">
        <v>387</v>
      </c>
      <c r="C247" s="580"/>
      <c r="D247" s="580"/>
      <c r="E247" s="580"/>
      <c r="F247" s="580"/>
      <c r="G247" s="580"/>
      <c r="H247" s="581"/>
      <c r="I247" s="273">
        <v>42</v>
      </c>
      <c r="J247" s="283">
        <v>14</v>
      </c>
      <c r="K247" s="224">
        <v>28</v>
      </c>
      <c r="L247" s="225">
        <v>0</v>
      </c>
      <c r="M247" s="397" t="s">
        <v>1178</v>
      </c>
      <c r="O247" s="973"/>
      <c r="P247" s="974"/>
      <c r="Q247" s="974"/>
      <c r="R247" s="974"/>
      <c r="S247" s="975"/>
    </row>
    <row r="248" spans="2:27" ht="17.25" customHeight="1">
      <c r="B248" s="579" t="s">
        <v>382</v>
      </c>
      <c r="C248" s="580"/>
      <c r="D248" s="580"/>
      <c r="E248" s="580"/>
      <c r="F248" s="580"/>
      <c r="G248" s="580"/>
      <c r="H248" s="581"/>
      <c r="I248" s="273">
        <v>7</v>
      </c>
      <c r="J248" s="301">
        <v>2</v>
      </c>
      <c r="K248" s="398">
        <v>5</v>
      </c>
      <c r="L248" s="302">
        <v>0</v>
      </c>
      <c r="M248" s="399" t="s">
        <v>1179</v>
      </c>
      <c r="O248" s="973"/>
      <c r="P248" s="974"/>
      <c r="Q248" s="974"/>
      <c r="R248" s="974"/>
      <c r="S248" s="975"/>
    </row>
    <row r="249" spans="2:27" ht="17.25" customHeight="1">
      <c r="B249" s="579" t="s">
        <v>383</v>
      </c>
      <c r="C249" s="580"/>
      <c r="D249" s="580"/>
      <c r="E249" s="580"/>
      <c r="F249" s="580"/>
      <c r="G249" s="580"/>
      <c r="H249" s="581"/>
      <c r="I249" s="273">
        <v>11</v>
      </c>
      <c r="J249" s="283">
        <v>4</v>
      </c>
      <c r="K249" s="224">
        <v>7</v>
      </c>
      <c r="L249" s="225">
        <v>0</v>
      </c>
      <c r="M249" s="397" t="s">
        <v>1177</v>
      </c>
      <c r="O249" s="973"/>
      <c r="P249" s="974"/>
      <c r="Q249" s="974"/>
      <c r="R249" s="974"/>
      <c r="S249" s="975"/>
    </row>
    <row r="250" spans="2:27" ht="17.25" customHeight="1">
      <c r="B250" s="579" t="s">
        <v>384</v>
      </c>
      <c r="C250" s="580"/>
      <c r="D250" s="580"/>
      <c r="E250" s="580"/>
      <c r="F250" s="580"/>
      <c r="G250" s="580"/>
      <c r="H250" s="581"/>
      <c r="I250" s="273">
        <v>69</v>
      </c>
      <c r="J250" s="283">
        <v>24</v>
      </c>
      <c r="K250" s="224">
        <v>45</v>
      </c>
      <c r="L250" s="225">
        <v>0</v>
      </c>
      <c r="M250" s="397" t="s">
        <v>1180</v>
      </c>
      <c r="O250" s="973"/>
      <c r="P250" s="974"/>
      <c r="Q250" s="974"/>
      <c r="R250" s="974"/>
      <c r="S250" s="975"/>
    </row>
    <row r="251" spans="2:27" ht="17.25" customHeight="1">
      <c r="B251" s="579" t="s">
        <v>386</v>
      </c>
      <c r="C251" s="580"/>
      <c r="D251" s="580"/>
      <c r="E251" s="580"/>
      <c r="F251" s="580"/>
      <c r="G251" s="580"/>
      <c r="H251" s="581"/>
      <c r="I251" s="273">
        <v>11</v>
      </c>
      <c r="J251" s="283">
        <v>3</v>
      </c>
      <c r="K251" s="224">
        <v>8</v>
      </c>
      <c r="L251" s="225">
        <v>0</v>
      </c>
      <c r="M251" s="397" t="s">
        <v>1177</v>
      </c>
      <c r="O251" s="973"/>
      <c r="P251" s="974"/>
      <c r="Q251" s="974"/>
      <c r="R251" s="974"/>
      <c r="S251" s="975"/>
    </row>
    <row r="252" spans="2:27" ht="17.25" customHeight="1" thickBot="1">
      <c r="B252" s="582" t="s">
        <v>756</v>
      </c>
      <c r="C252" s="583"/>
      <c r="D252" s="583"/>
      <c r="E252" s="583"/>
      <c r="F252" s="583"/>
      <c r="G252" s="583"/>
      <c r="H252" s="584"/>
      <c r="I252" s="400">
        <v>24</v>
      </c>
      <c r="J252" s="289">
        <v>8</v>
      </c>
      <c r="K252" s="229">
        <v>16</v>
      </c>
      <c r="L252" s="230">
        <v>0</v>
      </c>
      <c r="M252" s="401" t="s">
        <v>1181</v>
      </c>
      <c r="N252" s="111"/>
      <c r="O252" s="976"/>
      <c r="P252" s="977"/>
      <c r="Q252" s="977"/>
      <c r="R252" s="977"/>
      <c r="S252" s="978"/>
    </row>
    <row r="253" spans="2:27" ht="17.25" customHeight="1">
      <c r="B253" s="22"/>
      <c r="C253" s="22"/>
      <c r="D253" s="22"/>
      <c r="E253" s="22"/>
      <c r="F253" s="22"/>
      <c r="G253" s="22"/>
      <c r="H253" s="22"/>
      <c r="I253" s="22"/>
      <c r="J253" s="22"/>
      <c r="K253" s="22"/>
      <c r="L253" s="22"/>
      <c r="M253" s="22"/>
      <c r="N253" s="22"/>
    </row>
    <row r="254" spans="2:27" ht="17.25" customHeight="1">
      <c r="B254" s="585" t="s">
        <v>255</v>
      </c>
      <c r="C254" s="585"/>
      <c r="D254" s="585"/>
      <c r="E254" s="585"/>
      <c r="M254" s="15"/>
      <c r="N254" s="15"/>
      <c r="O254" s="15"/>
      <c r="P254" s="15"/>
    </row>
    <row r="255" spans="2:27" ht="17.25" customHeight="1" thickBot="1">
      <c r="B255" s="10"/>
      <c r="C255" s="10"/>
      <c r="D255" s="10"/>
      <c r="E255" s="10"/>
      <c r="F255" s="10"/>
      <c r="G255" s="10"/>
      <c r="H255" s="10"/>
      <c r="I255" s="10"/>
      <c r="J255" s="10"/>
      <c r="K255" s="10"/>
      <c r="L255" s="10"/>
      <c r="M255" s="634" t="s">
        <v>59</v>
      </c>
      <c r="N255" s="634"/>
      <c r="O255" s="634"/>
      <c r="R255" s="10"/>
    </row>
    <row r="256" spans="2:27" ht="17.25" customHeight="1">
      <c r="B256" s="1170" t="s">
        <v>60</v>
      </c>
      <c r="C256" s="1171"/>
      <c r="D256" s="1171"/>
      <c r="E256" s="1171"/>
      <c r="F256" s="1171"/>
      <c r="G256" s="1171"/>
      <c r="H256" s="1172"/>
      <c r="I256" s="1173" t="s">
        <v>1183</v>
      </c>
      <c r="J256" s="1174"/>
      <c r="K256" s="49"/>
      <c r="L256" s="49"/>
      <c r="M256" s="1018" t="s">
        <v>1195</v>
      </c>
      <c r="N256" s="1019"/>
      <c r="O256" s="1019"/>
      <c r="P256" s="1019"/>
      <c r="Q256" s="1020"/>
      <c r="R256" s="49"/>
    </row>
    <row r="257" spans="2:18" ht="17.25" customHeight="1">
      <c r="B257" s="579" t="s">
        <v>837</v>
      </c>
      <c r="C257" s="580"/>
      <c r="D257" s="580"/>
      <c r="E257" s="580"/>
      <c r="F257" s="580"/>
      <c r="G257" s="580"/>
      <c r="H257" s="581"/>
      <c r="I257" s="283">
        <v>1</v>
      </c>
      <c r="J257" s="176">
        <v>1</v>
      </c>
      <c r="K257" s="49"/>
      <c r="L257" s="49"/>
      <c r="M257" s="1021"/>
      <c r="N257" s="1022"/>
      <c r="O257" s="1022"/>
      <c r="P257" s="1022"/>
      <c r="Q257" s="1023"/>
      <c r="R257" s="49"/>
    </row>
    <row r="258" spans="2:18" ht="17.25" customHeight="1">
      <c r="B258" s="1139" t="s">
        <v>838</v>
      </c>
      <c r="C258" s="1140"/>
      <c r="D258" s="1140"/>
      <c r="E258" s="1140"/>
      <c r="F258" s="1140"/>
      <c r="G258" s="1140"/>
      <c r="H258" s="1141"/>
      <c r="I258" s="283">
        <v>12</v>
      </c>
      <c r="J258" s="176">
        <v>12</v>
      </c>
      <c r="K258" s="49"/>
      <c r="L258" s="49"/>
      <c r="M258" s="1021"/>
      <c r="N258" s="1022"/>
      <c r="O258" s="1022"/>
      <c r="P258" s="1022"/>
      <c r="Q258" s="1023"/>
      <c r="R258" s="49"/>
    </row>
    <row r="259" spans="2:18" ht="17.25" customHeight="1">
      <c r="B259" s="579" t="s">
        <v>63</v>
      </c>
      <c r="C259" s="580"/>
      <c r="D259" s="580"/>
      <c r="E259" s="580"/>
      <c r="F259" s="580"/>
      <c r="G259" s="580"/>
      <c r="H259" s="581"/>
      <c r="I259" s="1146">
        <v>220</v>
      </c>
      <c r="J259" s="1147"/>
      <c r="K259" s="49"/>
      <c r="L259" s="49"/>
      <c r="M259" s="1021"/>
      <c r="N259" s="1022"/>
      <c r="O259" s="1022"/>
      <c r="P259" s="1022"/>
      <c r="Q259" s="1023"/>
      <c r="R259" s="49"/>
    </row>
    <row r="260" spans="2:18" ht="17.25" customHeight="1">
      <c r="B260" s="579" t="s">
        <v>412</v>
      </c>
      <c r="C260" s="580"/>
      <c r="D260" s="580"/>
      <c r="E260" s="580"/>
      <c r="F260" s="580"/>
      <c r="G260" s="580"/>
      <c r="H260" s="581"/>
      <c r="I260" s="388" t="s">
        <v>377</v>
      </c>
      <c r="J260" s="389">
        <v>120</v>
      </c>
      <c r="K260" s="49"/>
      <c r="L260" s="49"/>
      <c r="M260" s="1021"/>
      <c r="N260" s="1022"/>
      <c r="O260" s="1022"/>
      <c r="P260" s="1022"/>
      <c r="Q260" s="1023"/>
      <c r="R260" s="49"/>
    </row>
    <row r="261" spans="2:18" ht="17.25" customHeight="1">
      <c r="B261" s="1139" t="s">
        <v>64</v>
      </c>
      <c r="C261" s="1140"/>
      <c r="D261" s="1140"/>
      <c r="E261" s="1140"/>
      <c r="F261" s="1140"/>
      <c r="G261" s="1140"/>
      <c r="H261" s="1141"/>
      <c r="I261" s="1148" t="s">
        <v>1184</v>
      </c>
      <c r="J261" s="1149"/>
      <c r="K261" s="49"/>
      <c r="L261" s="49"/>
      <c r="M261" s="1021"/>
      <c r="N261" s="1022"/>
      <c r="O261" s="1022"/>
      <c r="P261" s="1022"/>
      <c r="Q261" s="1023"/>
      <c r="R261" s="49"/>
    </row>
    <row r="262" spans="2:18" ht="17.25" customHeight="1">
      <c r="B262" s="579" t="s">
        <v>413</v>
      </c>
      <c r="C262" s="580"/>
      <c r="D262" s="580"/>
      <c r="E262" s="580"/>
      <c r="F262" s="580"/>
      <c r="G262" s="580"/>
      <c r="H262" s="581"/>
      <c r="I262" s="390" t="s">
        <v>1185</v>
      </c>
      <c r="J262" s="391" t="s">
        <v>376</v>
      </c>
      <c r="K262" s="49"/>
      <c r="L262" s="49"/>
      <c r="M262" s="1021"/>
      <c r="N262" s="1022"/>
      <c r="O262" s="1022"/>
      <c r="P262" s="1022"/>
      <c r="Q262" s="1023"/>
      <c r="R262" s="49"/>
    </row>
    <row r="263" spans="2:18" ht="17.25" customHeight="1">
      <c r="B263" s="954" t="s">
        <v>992</v>
      </c>
      <c r="C263" s="955"/>
      <c r="D263" s="955"/>
      <c r="E263" s="955"/>
      <c r="F263" s="955"/>
      <c r="G263" s="955"/>
      <c r="H263" s="955"/>
      <c r="I263" s="283">
        <v>1</v>
      </c>
      <c r="J263" s="392">
        <v>121</v>
      </c>
      <c r="K263" s="49"/>
      <c r="L263" s="49"/>
      <c r="M263" s="1021"/>
      <c r="N263" s="1022"/>
      <c r="O263" s="1022"/>
      <c r="P263" s="1022"/>
      <c r="Q263" s="1023"/>
      <c r="R263" s="49"/>
    </row>
    <row r="264" spans="2:18" ht="17.25" customHeight="1">
      <c r="B264" s="954" t="s">
        <v>378</v>
      </c>
      <c r="C264" s="955"/>
      <c r="D264" s="955"/>
      <c r="E264" s="955"/>
      <c r="F264" s="955"/>
      <c r="G264" s="955"/>
      <c r="H264" s="955"/>
      <c r="I264" s="1150" t="s">
        <v>377</v>
      </c>
      <c r="J264" s="1151"/>
      <c r="K264" s="49"/>
      <c r="L264" s="49"/>
      <c r="M264" s="1021"/>
      <c r="N264" s="1022"/>
      <c r="O264" s="1022"/>
      <c r="P264" s="1022"/>
      <c r="Q264" s="1023"/>
      <c r="R264" s="49"/>
    </row>
    <row r="265" spans="2:18" ht="17.25" customHeight="1">
      <c r="B265" s="579" t="s">
        <v>66</v>
      </c>
      <c r="C265" s="580"/>
      <c r="D265" s="580"/>
      <c r="E265" s="580"/>
      <c r="F265" s="580"/>
      <c r="G265" s="580"/>
      <c r="H265" s="581"/>
      <c r="I265" s="1148" t="s">
        <v>1186</v>
      </c>
      <c r="J265" s="1149"/>
      <c r="K265" s="49"/>
      <c r="L265" s="49"/>
      <c r="M265" s="1021"/>
      <c r="N265" s="1022"/>
      <c r="O265" s="1022"/>
      <c r="P265" s="1022"/>
      <c r="Q265" s="1023"/>
      <c r="R265" s="49"/>
    </row>
    <row r="266" spans="2:18" ht="17.25" customHeight="1">
      <c r="B266" s="579" t="s">
        <v>67</v>
      </c>
      <c r="C266" s="580"/>
      <c r="D266" s="580"/>
      <c r="E266" s="580"/>
      <c r="F266" s="580"/>
      <c r="G266" s="580"/>
      <c r="H266" s="581"/>
      <c r="I266" s="1146">
        <v>1820</v>
      </c>
      <c r="J266" s="1147"/>
      <c r="K266" s="49"/>
      <c r="L266" s="49"/>
      <c r="M266" s="1021"/>
      <c r="N266" s="1022"/>
      <c r="O266" s="1022"/>
      <c r="P266" s="1022"/>
      <c r="Q266" s="1023"/>
      <c r="R266" s="49"/>
    </row>
    <row r="267" spans="2:18" ht="17.25" customHeight="1">
      <c r="B267" s="579" t="s">
        <v>68</v>
      </c>
      <c r="C267" s="580"/>
      <c r="D267" s="580"/>
      <c r="E267" s="580"/>
      <c r="F267" s="580"/>
      <c r="G267" s="580"/>
      <c r="H267" s="581"/>
      <c r="I267" s="1146">
        <v>5521</v>
      </c>
      <c r="J267" s="1147"/>
      <c r="K267" s="49"/>
      <c r="L267" s="49"/>
      <c r="M267" s="1021"/>
      <c r="N267" s="1022"/>
      <c r="O267" s="1022"/>
      <c r="P267" s="1022"/>
      <c r="Q267" s="1023"/>
      <c r="R267" s="49"/>
    </row>
    <row r="268" spans="2:18" ht="17.25" customHeight="1">
      <c r="B268" s="579" t="s">
        <v>742</v>
      </c>
      <c r="C268" s="580"/>
      <c r="D268" s="580"/>
      <c r="E268" s="580"/>
      <c r="F268" s="580"/>
      <c r="G268" s="580"/>
      <c r="H268" s="581"/>
      <c r="I268" s="388">
        <v>0</v>
      </c>
      <c r="J268" s="389">
        <v>0</v>
      </c>
      <c r="K268" s="49"/>
      <c r="L268" s="49"/>
      <c r="M268" s="1021"/>
      <c r="N268" s="1022"/>
      <c r="O268" s="1022"/>
      <c r="P268" s="1022"/>
      <c r="Q268" s="1023"/>
      <c r="R268" s="49"/>
    </row>
    <row r="269" spans="2:18" ht="17.25" customHeight="1">
      <c r="B269" s="579" t="s">
        <v>69</v>
      </c>
      <c r="C269" s="580"/>
      <c r="D269" s="580"/>
      <c r="E269" s="580"/>
      <c r="F269" s="580"/>
      <c r="G269" s="580"/>
      <c r="H269" s="581"/>
      <c r="I269" s="283">
        <v>1</v>
      </c>
      <c r="J269" s="392">
        <v>17</v>
      </c>
      <c r="K269" s="49"/>
      <c r="L269" s="49"/>
      <c r="M269" s="1021"/>
      <c r="N269" s="1022"/>
      <c r="O269" s="1022"/>
      <c r="P269" s="1022"/>
      <c r="Q269" s="1023"/>
      <c r="R269" s="49"/>
    </row>
    <row r="270" spans="2:18" ht="17.25" customHeight="1">
      <c r="B270" s="579" t="s">
        <v>70</v>
      </c>
      <c r="C270" s="580"/>
      <c r="D270" s="580"/>
      <c r="E270" s="580"/>
      <c r="F270" s="580"/>
      <c r="G270" s="580"/>
      <c r="H270" s="581"/>
      <c r="I270" s="283">
        <v>1</v>
      </c>
      <c r="J270" s="392" t="s">
        <v>1187</v>
      </c>
      <c r="K270" s="49"/>
      <c r="L270" s="49"/>
      <c r="M270" s="1021"/>
      <c r="N270" s="1022"/>
      <c r="O270" s="1022"/>
      <c r="P270" s="1022"/>
      <c r="Q270" s="1023"/>
      <c r="R270" s="49"/>
    </row>
    <row r="271" spans="2:18" ht="17.25" customHeight="1">
      <c r="B271" s="579" t="s">
        <v>71</v>
      </c>
      <c r="C271" s="580"/>
      <c r="D271" s="580"/>
      <c r="E271" s="580"/>
      <c r="F271" s="580"/>
      <c r="G271" s="580"/>
      <c r="H271" s="581"/>
      <c r="I271" s="283">
        <v>1</v>
      </c>
      <c r="J271" s="392" t="s">
        <v>1188</v>
      </c>
      <c r="K271" s="49"/>
      <c r="L271" s="49"/>
      <c r="M271" s="1021"/>
      <c r="N271" s="1022"/>
      <c r="O271" s="1022"/>
      <c r="P271" s="1022"/>
      <c r="Q271" s="1023"/>
      <c r="R271" s="49"/>
    </row>
    <row r="272" spans="2:18" ht="17.25" customHeight="1">
      <c r="B272" s="579" t="s">
        <v>72</v>
      </c>
      <c r="C272" s="580"/>
      <c r="D272" s="580"/>
      <c r="E272" s="580"/>
      <c r="F272" s="580"/>
      <c r="G272" s="580"/>
      <c r="H272" s="581"/>
      <c r="I272" s="283">
        <v>0</v>
      </c>
      <c r="J272" s="392">
        <v>0</v>
      </c>
      <c r="K272" s="49"/>
      <c r="L272" s="49"/>
      <c r="M272" s="1021"/>
      <c r="N272" s="1022"/>
      <c r="O272" s="1022"/>
      <c r="P272" s="1022"/>
      <c r="Q272" s="1023"/>
    </row>
    <row r="273" spans="2:19" ht="17.25" customHeight="1">
      <c r="B273" s="954" t="s">
        <v>558</v>
      </c>
      <c r="C273" s="955"/>
      <c r="D273" s="955"/>
      <c r="E273" s="955"/>
      <c r="F273" s="955"/>
      <c r="G273" s="955"/>
      <c r="H273" s="955"/>
      <c r="I273" s="388">
        <v>1</v>
      </c>
      <c r="J273" s="389">
        <v>8</v>
      </c>
      <c r="K273" s="49"/>
      <c r="L273" s="49"/>
      <c r="M273" s="1021"/>
      <c r="N273" s="1022"/>
      <c r="O273" s="1022"/>
      <c r="P273" s="1022"/>
      <c r="Q273" s="1023"/>
    </row>
    <row r="274" spans="2:19" ht="17.25" customHeight="1">
      <c r="B274" s="579" t="s">
        <v>559</v>
      </c>
      <c r="C274" s="580"/>
      <c r="D274" s="580"/>
      <c r="E274" s="580"/>
      <c r="F274" s="580"/>
      <c r="G274" s="580"/>
      <c r="H274" s="581"/>
      <c r="I274" s="283">
        <v>1</v>
      </c>
      <c r="J274" s="392" t="s">
        <v>1189</v>
      </c>
      <c r="K274" s="49"/>
      <c r="L274" s="49"/>
      <c r="M274" s="1021"/>
      <c r="N274" s="1022"/>
      <c r="O274" s="1022"/>
      <c r="P274" s="1022"/>
      <c r="Q274" s="1023"/>
    </row>
    <row r="275" spans="2:19" ht="17.25" customHeight="1">
      <c r="B275" s="579" t="s">
        <v>651</v>
      </c>
      <c r="C275" s="580"/>
      <c r="D275" s="580"/>
      <c r="E275" s="580"/>
      <c r="F275" s="580"/>
      <c r="G275" s="580"/>
      <c r="H275" s="581"/>
      <c r="I275" s="388">
        <v>8</v>
      </c>
      <c r="J275" s="389">
        <v>14</v>
      </c>
      <c r="K275" s="49"/>
      <c r="L275" s="49"/>
      <c r="M275" s="1021"/>
      <c r="N275" s="1022"/>
      <c r="O275" s="1022"/>
      <c r="P275" s="1022"/>
      <c r="Q275" s="1023"/>
    </row>
    <row r="276" spans="2:19" ht="17.25" customHeight="1">
      <c r="B276" s="954" t="s">
        <v>652</v>
      </c>
      <c r="C276" s="955"/>
      <c r="D276" s="955"/>
      <c r="E276" s="955"/>
      <c r="F276" s="955"/>
      <c r="G276" s="955"/>
      <c r="H276" s="955"/>
      <c r="I276" s="388">
        <v>6</v>
      </c>
      <c r="J276" s="389">
        <v>3</v>
      </c>
      <c r="K276" s="49"/>
      <c r="L276" s="49"/>
      <c r="M276" s="1021"/>
      <c r="N276" s="1022"/>
      <c r="O276" s="1022"/>
      <c r="P276" s="1022"/>
      <c r="Q276" s="1023"/>
    </row>
    <row r="277" spans="2:19" ht="17.25" customHeight="1">
      <c r="B277" s="579" t="s">
        <v>748</v>
      </c>
      <c r="C277" s="580"/>
      <c r="D277" s="580"/>
      <c r="E277" s="580"/>
      <c r="F277" s="580"/>
      <c r="G277" s="580"/>
      <c r="H277" s="581"/>
      <c r="I277" s="388">
        <v>0</v>
      </c>
      <c r="J277" s="389">
        <v>1</v>
      </c>
      <c r="K277" s="49"/>
      <c r="L277" s="49"/>
      <c r="M277" s="1021"/>
      <c r="N277" s="1022"/>
      <c r="O277" s="1022"/>
      <c r="P277" s="1022"/>
      <c r="Q277" s="1023"/>
    </row>
    <row r="278" spans="2:19" ht="17.25" customHeight="1">
      <c r="B278" s="579" t="s">
        <v>755</v>
      </c>
      <c r="C278" s="580"/>
      <c r="D278" s="580"/>
      <c r="E278" s="580"/>
      <c r="F278" s="580"/>
      <c r="G278" s="580"/>
      <c r="H278" s="581"/>
      <c r="I278" s="388" t="s">
        <v>376</v>
      </c>
      <c r="J278" s="389">
        <v>14</v>
      </c>
      <c r="K278" s="49"/>
      <c r="L278" s="49"/>
      <c r="M278" s="1021"/>
      <c r="N278" s="1022"/>
      <c r="O278" s="1022"/>
      <c r="P278" s="1022"/>
      <c r="Q278" s="1023"/>
    </row>
    <row r="279" spans="2:19" ht="17.25" customHeight="1">
      <c r="B279" s="579" t="s">
        <v>73</v>
      </c>
      <c r="C279" s="580"/>
      <c r="D279" s="580"/>
      <c r="E279" s="580"/>
      <c r="F279" s="580"/>
      <c r="G279" s="580"/>
      <c r="H279" s="581"/>
      <c r="I279" s="1146" t="s">
        <v>376</v>
      </c>
      <c r="J279" s="1147"/>
      <c r="K279" s="49"/>
      <c r="L279" s="49"/>
      <c r="M279" s="1021"/>
      <c r="N279" s="1022"/>
      <c r="O279" s="1022"/>
      <c r="P279" s="1022"/>
      <c r="Q279" s="1023"/>
    </row>
    <row r="280" spans="2:19" ht="17.25" customHeight="1">
      <c r="B280" s="579" t="s">
        <v>74</v>
      </c>
      <c r="C280" s="580"/>
      <c r="D280" s="580"/>
      <c r="E280" s="580"/>
      <c r="F280" s="580"/>
      <c r="G280" s="580"/>
      <c r="H280" s="581"/>
      <c r="I280" s="1146" t="s">
        <v>376</v>
      </c>
      <c r="J280" s="1147"/>
      <c r="K280" s="49"/>
      <c r="L280" s="49"/>
      <c r="M280" s="1021"/>
      <c r="N280" s="1022"/>
      <c r="O280" s="1022"/>
      <c r="P280" s="1022"/>
      <c r="Q280" s="1023"/>
    </row>
    <row r="281" spans="2:19" ht="17.25" customHeight="1">
      <c r="B281" s="579" t="s">
        <v>75</v>
      </c>
      <c r="C281" s="580"/>
      <c r="D281" s="580"/>
      <c r="E281" s="580"/>
      <c r="F281" s="580"/>
      <c r="G281" s="580"/>
      <c r="H281" s="581"/>
      <c r="I281" s="1146" t="s">
        <v>376</v>
      </c>
      <c r="J281" s="1147"/>
      <c r="K281" s="49"/>
      <c r="L281" s="49"/>
      <c r="M281" s="1021"/>
      <c r="N281" s="1022"/>
      <c r="O281" s="1022"/>
      <c r="P281" s="1022"/>
      <c r="Q281" s="1023"/>
    </row>
    <row r="282" spans="2:19" ht="17.25" customHeight="1">
      <c r="B282" s="579" t="s">
        <v>76</v>
      </c>
      <c r="C282" s="580"/>
      <c r="D282" s="580"/>
      <c r="E282" s="580"/>
      <c r="F282" s="580"/>
      <c r="G282" s="580"/>
      <c r="H282" s="581"/>
      <c r="I282" s="1146" t="s">
        <v>376</v>
      </c>
      <c r="J282" s="1147"/>
      <c r="K282" s="49"/>
      <c r="L282" s="49"/>
      <c r="M282" s="1021"/>
      <c r="N282" s="1022"/>
      <c r="O282" s="1022"/>
      <c r="P282" s="1022"/>
      <c r="Q282" s="1023"/>
    </row>
    <row r="283" spans="2:19" ht="17.25" customHeight="1">
      <c r="B283" s="836" t="s">
        <v>77</v>
      </c>
      <c r="C283" s="837"/>
      <c r="D283" s="837"/>
      <c r="E283" s="837"/>
      <c r="F283" s="837"/>
      <c r="G283" s="837"/>
      <c r="H283" s="854"/>
      <c r="I283" s="1146" t="s">
        <v>377</v>
      </c>
      <c r="J283" s="1147"/>
      <c r="K283" s="49"/>
      <c r="L283" s="49"/>
      <c r="M283" s="1021"/>
      <c r="N283" s="1022"/>
      <c r="O283" s="1022"/>
      <c r="P283" s="1022"/>
      <c r="Q283" s="1023"/>
    </row>
    <row r="284" spans="2:19" ht="17.25" customHeight="1">
      <c r="B284" s="1152" t="s">
        <v>78</v>
      </c>
      <c r="C284" s="1153"/>
      <c r="D284" s="1153"/>
      <c r="E284" s="1153"/>
      <c r="F284" s="1153"/>
      <c r="G284" s="1153"/>
      <c r="H284" s="1153"/>
      <c r="I284" s="1066" t="s">
        <v>377</v>
      </c>
      <c r="J284" s="1067"/>
      <c r="K284" s="49"/>
      <c r="L284" s="49"/>
      <c r="M284" s="1021"/>
      <c r="N284" s="1022"/>
      <c r="O284" s="1022"/>
      <c r="P284" s="1022"/>
      <c r="Q284" s="1023"/>
    </row>
    <row r="285" spans="2:19" ht="17.25" customHeight="1">
      <c r="B285" s="579" t="s">
        <v>686</v>
      </c>
      <c r="C285" s="580"/>
      <c r="D285" s="580"/>
      <c r="E285" s="580"/>
      <c r="F285" s="580"/>
      <c r="G285" s="580"/>
      <c r="H285" s="581"/>
      <c r="I285" s="301" t="s">
        <v>376</v>
      </c>
      <c r="J285" s="393" t="s">
        <v>1189</v>
      </c>
      <c r="K285" s="49"/>
      <c r="L285" s="49"/>
      <c r="M285" s="1021"/>
      <c r="N285" s="1022"/>
      <c r="O285" s="1022"/>
      <c r="P285" s="1022"/>
      <c r="Q285" s="1023"/>
    </row>
    <row r="286" spans="2:19" ht="17.25" customHeight="1" thickBot="1">
      <c r="B286" s="582" t="s">
        <v>638</v>
      </c>
      <c r="C286" s="583"/>
      <c r="D286" s="583"/>
      <c r="E286" s="583"/>
      <c r="F286" s="583"/>
      <c r="G286" s="583"/>
      <c r="H286" s="584"/>
      <c r="I286" s="394">
        <v>1</v>
      </c>
      <c r="J286" s="395" t="s">
        <v>1186</v>
      </c>
      <c r="K286" s="49"/>
      <c r="L286" s="49"/>
      <c r="M286" s="1024"/>
      <c r="N286" s="1025"/>
      <c r="O286" s="1025"/>
      <c r="P286" s="1025"/>
      <c r="Q286" s="1026"/>
    </row>
    <row r="287" spans="2:19" ht="17.25" customHeight="1">
      <c r="B287" s="41"/>
      <c r="C287" s="41"/>
      <c r="D287" s="41"/>
      <c r="E287" s="41"/>
      <c r="F287" s="41"/>
      <c r="G287" s="41"/>
      <c r="H287" s="41"/>
      <c r="I287" s="42"/>
      <c r="J287" s="42"/>
      <c r="K287" s="10"/>
      <c r="L287" s="10"/>
      <c r="M287" s="43"/>
      <c r="N287" s="43"/>
      <c r="O287" s="43"/>
      <c r="P287" s="43"/>
      <c r="Q287" s="40"/>
      <c r="R287" s="40"/>
    </row>
    <row r="288" spans="2:19" ht="17.25" customHeight="1">
      <c r="B288" s="586" t="s">
        <v>904</v>
      </c>
      <c r="C288" s="586"/>
      <c r="D288" s="586"/>
      <c r="E288" s="586"/>
      <c r="F288" s="586"/>
      <c r="G288" s="586"/>
      <c r="H288" s="586"/>
      <c r="I288" s="586"/>
      <c r="J288" s="586"/>
      <c r="K288" s="586"/>
      <c r="L288" s="586"/>
      <c r="M288" s="586"/>
      <c r="N288" s="586"/>
      <c r="O288" s="586"/>
      <c r="P288" s="586"/>
      <c r="Q288" s="586"/>
      <c r="R288" s="586"/>
      <c r="S288" s="586"/>
    </row>
    <row r="289" spans="2:22" ht="17.25" customHeight="1">
      <c r="B289" s="586"/>
      <c r="C289" s="586"/>
      <c r="D289" s="586"/>
      <c r="E289" s="586"/>
      <c r="F289" s="586"/>
      <c r="G289" s="586"/>
      <c r="H289" s="586"/>
      <c r="I289" s="586"/>
      <c r="J289" s="586"/>
      <c r="K289" s="586"/>
      <c r="L289" s="586"/>
      <c r="M289" s="586"/>
      <c r="N289" s="586"/>
      <c r="O289" s="586"/>
      <c r="P289" s="586"/>
      <c r="Q289" s="586"/>
      <c r="R289" s="586"/>
      <c r="S289" s="586"/>
    </row>
    <row r="290" spans="2:22" ht="17.25" customHeight="1"/>
    <row r="291" spans="2:22" ht="17.25" customHeight="1">
      <c r="B291" s="585" t="s">
        <v>1125</v>
      </c>
      <c r="C291" s="585"/>
      <c r="D291" s="585"/>
      <c r="E291" s="585"/>
      <c r="F291" s="585"/>
      <c r="G291" s="585"/>
      <c r="H291" s="585"/>
      <c r="I291" s="585"/>
      <c r="J291" s="585"/>
      <c r="K291" s="585"/>
    </row>
    <row r="292" spans="2:22" ht="17.25" customHeight="1" thickBot="1"/>
    <row r="293" spans="2:22" ht="17.25" customHeight="1">
      <c r="B293" s="1111" t="s">
        <v>241</v>
      </c>
      <c r="C293" s="1111" t="s">
        <v>758</v>
      </c>
      <c r="D293" s="738" t="s">
        <v>79</v>
      </c>
      <c r="E293" s="718" t="s">
        <v>238</v>
      </c>
      <c r="F293" s="685"/>
      <c r="G293" s="738" t="s">
        <v>192</v>
      </c>
      <c r="H293" s="718" t="s">
        <v>238</v>
      </c>
      <c r="I293" s="685"/>
      <c r="J293" s="1014" t="s">
        <v>193</v>
      </c>
      <c r="K293" s="718" t="s">
        <v>239</v>
      </c>
      <c r="L293" s="1270"/>
      <c r="M293" s="718" t="s">
        <v>240</v>
      </c>
      <c r="N293" s="685"/>
      <c r="O293" s="738" t="s">
        <v>795</v>
      </c>
      <c r="P293" s="718" t="s">
        <v>238</v>
      </c>
      <c r="Q293" s="685"/>
      <c r="R293" s="738" t="s">
        <v>195</v>
      </c>
      <c r="S293" s="718" t="s">
        <v>394</v>
      </c>
      <c r="T293" s="1270"/>
      <c r="U293" s="718" t="s">
        <v>240</v>
      </c>
      <c r="V293" s="685"/>
    </row>
    <row r="294" spans="2:22" ht="17.25" customHeight="1">
      <c r="B294" s="1113"/>
      <c r="C294" s="1113"/>
      <c r="D294" s="600"/>
      <c r="E294" s="719"/>
      <c r="F294" s="686"/>
      <c r="G294" s="600"/>
      <c r="H294" s="719"/>
      <c r="I294" s="686"/>
      <c r="J294" s="1015"/>
      <c r="K294" s="719"/>
      <c r="L294" s="1271"/>
      <c r="M294" s="719"/>
      <c r="N294" s="686"/>
      <c r="O294" s="600"/>
      <c r="P294" s="719"/>
      <c r="Q294" s="686"/>
      <c r="R294" s="600"/>
      <c r="S294" s="719"/>
      <c r="T294" s="1271"/>
      <c r="U294" s="719"/>
      <c r="V294" s="686"/>
    </row>
    <row r="295" spans="2:22" ht="17.25" customHeight="1">
      <c r="B295" s="622"/>
      <c r="C295" s="622"/>
      <c r="D295" s="601"/>
      <c r="E295" s="720"/>
      <c r="F295" s="721"/>
      <c r="G295" s="601"/>
      <c r="H295" s="720"/>
      <c r="I295" s="721"/>
      <c r="J295" s="1016"/>
      <c r="K295" s="720"/>
      <c r="L295" s="1182"/>
      <c r="M295" s="720"/>
      <c r="N295" s="721"/>
      <c r="O295" s="601"/>
      <c r="P295" s="720"/>
      <c r="Q295" s="721"/>
      <c r="R295" s="601"/>
      <c r="S295" s="720"/>
      <c r="T295" s="1182"/>
      <c r="U295" s="720"/>
      <c r="V295" s="721"/>
    </row>
    <row r="296" spans="2:22" ht="17.25" customHeight="1" thickBot="1">
      <c r="B296" s="1112"/>
      <c r="C296" s="1112"/>
      <c r="D296" s="740"/>
      <c r="E296" s="156" t="s">
        <v>236</v>
      </c>
      <c r="F296" s="101" t="s">
        <v>237</v>
      </c>
      <c r="G296" s="740"/>
      <c r="H296" s="96" t="s">
        <v>236</v>
      </c>
      <c r="I296" s="101" t="s">
        <v>237</v>
      </c>
      <c r="J296" s="1017"/>
      <c r="K296" s="96" t="s">
        <v>236</v>
      </c>
      <c r="L296" s="102" t="s">
        <v>237</v>
      </c>
      <c r="M296" s="96" t="s">
        <v>236</v>
      </c>
      <c r="N296" s="103" t="s">
        <v>237</v>
      </c>
      <c r="O296" s="740"/>
      <c r="P296" s="96" t="s">
        <v>236</v>
      </c>
      <c r="Q296" s="101" t="s">
        <v>237</v>
      </c>
      <c r="R296" s="740"/>
      <c r="S296" s="96" t="s">
        <v>236</v>
      </c>
      <c r="T296" s="102" t="s">
        <v>237</v>
      </c>
      <c r="U296" s="96" t="s">
        <v>236</v>
      </c>
      <c r="V296" s="101" t="s">
        <v>237</v>
      </c>
    </row>
    <row r="297" spans="2:22" ht="17.25" customHeight="1">
      <c r="B297" s="144" t="s">
        <v>233</v>
      </c>
      <c r="C297" s="372">
        <v>165</v>
      </c>
      <c r="D297" s="360">
        <v>80</v>
      </c>
      <c r="E297" s="373">
        <v>80</v>
      </c>
      <c r="F297" s="374" t="s">
        <v>1137</v>
      </c>
      <c r="G297" s="360">
        <v>72</v>
      </c>
      <c r="H297" s="373">
        <v>72</v>
      </c>
      <c r="I297" s="374" t="s">
        <v>1137</v>
      </c>
      <c r="J297" s="363">
        <v>13</v>
      </c>
      <c r="K297" s="373">
        <v>13</v>
      </c>
      <c r="L297" s="375" t="s">
        <v>1137</v>
      </c>
      <c r="M297" s="373">
        <v>13</v>
      </c>
      <c r="N297" s="376" t="s">
        <v>1137</v>
      </c>
      <c r="O297" s="360">
        <v>0</v>
      </c>
      <c r="P297" s="373">
        <v>0</v>
      </c>
      <c r="Q297" s="374">
        <v>0</v>
      </c>
      <c r="R297" s="363">
        <v>0</v>
      </c>
      <c r="S297" s="373">
        <v>0</v>
      </c>
      <c r="T297" s="376">
        <v>0</v>
      </c>
      <c r="U297" s="360">
        <v>0</v>
      </c>
      <c r="V297" s="374">
        <v>0</v>
      </c>
    </row>
    <row r="298" spans="2:22" ht="17.25" customHeight="1">
      <c r="B298" s="146" t="s">
        <v>920</v>
      </c>
      <c r="C298" s="377">
        <v>178</v>
      </c>
      <c r="D298" s="243">
        <v>80</v>
      </c>
      <c r="E298" s="240">
        <v>80</v>
      </c>
      <c r="F298" s="378" t="s">
        <v>1137</v>
      </c>
      <c r="G298" s="243">
        <v>98</v>
      </c>
      <c r="H298" s="240">
        <v>98</v>
      </c>
      <c r="I298" s="378" t="s">
        <v>1137</v>
      </c>
      <c r="J298" s="239">
        <v>20</v>
      </c>
      <c r="K298" s="240">
        <v>20</v>
      </c>
      <c r="L298" s="379" t="s">
        <v>1137</v>
      </c>
      <c r="M298" s="240">
        <v>18</v>
      </c>
      <c r="N298" s="380" t="s">
        <v>1190</v>
      </c>
      <c r="O298" s="243">
        <v>0</v>
      </c>
      <c r="P298" s="240">
        <v>0</v>
      </c>
      <c r="Q298" s="378">
        <v>0</v>
      </c>
      <c r="R298" s="239">
        <v>0</v>
      </c>
      <c r="S298" s="240">
        <v>0</v>
      </c>
      <c r="T298" s="380">
        <v>0</v>
      </c>
      <c r="U298" s="243">
        <v>0</v>
      </c>
      <c r="V298" s="378">
        <v>0</v>
      </c>
    </row>
    <row r="299" spans="2:22" ht="17.25" customHeight="1" thickBot="1">
      <c r="B299" s="145" t="s">
        <v>1105</v>
      </c>
      <c r="C299" s="381">
        <v>176</v>
      </c>
      <c r="D299" s="382">
        <v>81</v>
      </c>
      <c r="E299" s="383">
        <v>81</v>
      </c>
      <c r="F299" s="247" t="s">
        <v>1191</v>
      </c>
      <c r="G299" s="382">
        <v>75</v>
      </c>
      <c r="H299" s="383">
        <v>75</v>
      </c>
      <c r="I299" s="247" t="s">
        <v>1191</v>
      </c>
      <c r="J299" s="384">
        <v>20</v>
      </c>
      <c r="K299" s="246">
        <v>20</v>
      </c>
      <c r="L299" s="246" t="s">
        <v>1137</v>
      </c>
      <c r="M299" s="383"/>
      <c r="N299" s="385"/>
      <c r="O299" s="249">
        <v>0</v>
      </c>
      <c r="P299" s="386">
        <v>0</v>
      </c>
      <c r="Q299" s="387">
        <v>0</v>
      </c>
      <c r="R299" s="384">
        <v>0</v>
      </c>
      <c r="S299" s="383">
        <v>0</v>
      </c>
      <c r="T299" s="248">
        <v>0</v>
      </c>
      <c r="U299" s="113"/>
      <c r="V299" s="112"/>
    </row>
    <row r="300" spans="2:22" ht="17.25" customHeight="1"/>
    <row r="301" spans="2:22" ht="17.25" customHeight="1">
      <c r="B301" s="585" t="s">
        <v>1124</v>
      </c>
      <c r="C301" s="585"/>
      <c r="D301" s="585"/>
      <c r="E301" s="585"/>
      <c r="F301" s="585"/>
      <c r="G301" s="585"/>
      <c r="H301" s="585"/>
      <c r="I301" s="585"/>
      <c r="J301" s="585"/>
      <c r="K301" s="585"/>
    </row>
    <row r="302" spans="2:22" ht="17.25" customHeight="1" thickBot="1">
      <c r="B302" s="1108"/>
      <c r="C302" s="1109"/>
      <c r="D302" s="1109"/>
    </row>
    <row r="303" spans="2:22" ht="17.25" customHeight="1">
      <c r="B303" s="644" t="s">
        <v>80</v>
      </c>
      <c r="C303" s="738" t="s">
        <v>767</v>
      </c>
      <c r="D303" s="741"/>
      <c r="E303" s="738" t="s">
        <v>815</v>
      </c>
      <c r="F303" s="741"/>
      <c r="G303" s="738" t="s">
        <v>81</v>
      </c>
      <c r="H303" s="629"/>
      <c r="I303" s="644" t="s">
        <v>80</v>
      </c>
      <c r="J303" s="916" t="s">
        <v>82</v>
      </c>
      <c r="K303" s="917"/>
      <c r="L303" s="917"/>
      <c r="M303" s="917"/>
      <c r="N303" s="917"/>
      <c r="O303" s="917"/>
      <c r="P303" s="917"/>
      <c r="Q303" s="917"/>
      <c r="R303" s="918"/>
    </row>
    <row r="304" spans="2:22" ht="17.25" customHeight="1">
      <c r="B304" s="925"/>
      <c r="C304" s="600"/>
      <c r="D304" s="598"/>
      <c r="E304" s="600"/>
      <c r="F304" s="598"/>
      <c r="G304" s="600"/>
      <c r="H304" s="630"/>
      <c r="I304" s="925"/>
      <c r="J304" s="919" t="s">
        <v>763</v>
      </c>
      <c r="K304" s="920"/>
      <c r="L304" s="920"/>
      <c r="M304" s="920"/>
      <c r="N304" s="920"/>
      <c r="O304" s="920"/>
      <c r="P304" s="920" t="s">
        <v>762</v>
      </c>
      <c r="Q304" s="920"/>
      <c r="R304" s="921"/>
    </row>
    <row r="305" spans="2:20" ht="17.25" customHeight="1" thickBot="1">
      <c r="B305" s="925"/>
      <c r="C305" s="740"/>
      <c r="D305" s="743"/>
      <c r="E305" s="740"/>
      <c r="F305" s="743"/>
      <c r="G305" s="740"/>
      <c r="H305" s="1110"/>
      <c r="I305" s="925"/>
      <c r="J305" s="922"/>
      <c r="K305" s="923"/>
      <c r="L305" s="923"/>
      <c r="M305" s="923"/>
      <c r="N305" s="923"/>
      <c r="O305" s="923"/>
      <c r="P305" s="923"/>
      <c r="Q305" s="923"/>
      <c r="R305" s="924"/>
    </row>
    <row r="306" spans="2:20" ht="17.25" customHeight="1">
      <c r="B306" s="925"/>
      <c r="C306" s="1047" t="s">
        <v>614</v>
      </c>
      <c r="D306" s="720" t="s">
        <v>615</v>
      </c>
      <c r="E306" s="738" t="s">
        <v>614</v>
      </c>
      <c r="F306" s="741" t="s">
        <v>615</v>
      </c>
      <c r="G306" s="1182" t="s">
        <v>614</v>
      </c>
      <c r="H306" s="720" t="s">
        <v>615</v>
      </c>
      <c r="I306" s="925"/>
      <c r="J306" s="1114" t="s">
        <v>196</v>
      </c>
      <c r="K306" s="1116" t="s">
        <v>197</v>
      </c>
      <c r="L306" s="1027" t="s">
        <v>198</v>
      </c>
      <c r="M306" s="1301" t="s">
        <v>199</v>
      </c>
      <c r="N306" s="1301" t="s">
        <v>200</v>
      </c>
      <c r="O306" s="1027">
        <v>10</v>
      </c>
      <c r="P306" s="1164" t="s">
        <v>764</v>
      </c>
      <c r="Q306" s="1027" t="s">
        <v>835</v>
      </c>
      <c r="R306" s="1162" t="s">
        <v>765</v>
      </c>
    </row>
    <row r="307" spans="2:20" ht="17.25" customHeight="1" thickBot="1">
      <c r="B307" s="645"/>
      <c r="C307" s="740"/>
      <c r="D307" s="1110"/>
      <c r="E307" s="740"/>
      <c r="F307" s="743"/>
      <c r="G307" s="1017"/>
      <c r="H307" s="1110"/>
      <c r="I307" s="645"/>
      <c r="J307" s="1115"/>
      <c r="K307" s="1117"/>
      <c r="L307" s="1028"/>
      <c r="M307" s="1302"/>
      <c r="N307" s="1302"/>
      <c r="O307" s="1028"/>
      <c r="P307" s="1165"/>
      <c r="Q307" s="1028"/>
      <c r="R307" s="1163"/>
    </row>
    <row r="308" spans="2:20" ht="17.25" customHeight="1">
      <c r="B308" s="150" t="s">
        <v>86</v>
      </c>
      <c r="C308" s="360">
        <v>82</v>
      </c>
      <c r="D308" s="361">
        <v>32</v>
      </c>
      <c r="E308" s="360">
        <v>81</v>
      </c>
      <c r="F308" s="362">
        <v>31</v>
      </c>
      <c r="G308" s="363">
        <v>81</v>
      </c>
      <c r="H308" s="362">
        <v>31</v>
      </c>
      <c r="I308" s="150" t="s">
        <v>86</v>
      </c>
      <c r="J308" s="368">
        <v>0</v>
      </c>
      <c r="K308" s="369">
        <v>0</v>
      </c>
      <c r="L308" s="370">
        <v>0</v>
      </c>
      <c r="M308" s="370">
        <v>0</v>
      </c>
      <c r="N308" s="370">
        <v>0</v>
      </c>
      <c r="O308" s="371">
        <v>0</v>
      </c>
      <c r="P308" s="219">
        <v>31</v>
      </c>
      <c r="Q308" s="219">
        <v>24</v>
      </c>
      <c r="R308" s="220">
        <v>6</v>
      </c>
      <c r="T308" s="168"/>
    </row>
    <row r="309" spans="2:20" ht="17.25" customHeight="1">
      <c r="B309" s="151" t="s">
        <v>87</v>
      </c>
      <c r="C309" s="243">
        <v>95</v>
      </c>
      <c r="D309" s="242">
        <v>56</v>
      </c>
      <c r="E309" s="243">
        <v>95</v>
      </c>
      <c r="F309" s="241">
        <v>56</v>
      </c>
      <c r="G309" s="239">
        <v>95</v>
      </c>
      <c r="H309" s="241">
        <v>56</v>
      </c>
      <c r="I309" s="151" t="s">
        <v>87</v>
      </c>
      <c r="J309" s="243">
        <v>26</v>
      </c>
      <c r="K309" s="239">
        <v>16</v>
      </c>
      <c r="L309" s="240">
        <v>22</v>
      </c>
      <c r="M309" s="240">
        <v>24</v>
      </c>
      <c r="N309" s="240">
        <v>7</v>
      </c>
      <c r="O309" s="242">
        <v>0</v>
      </c>
      <c r="P309" s="224">
        <v>0</v>
      </c>
      <c r="Q309" s="224">
        <v>0</v>
      </c>
      <c r="R309" s="225">
        <v>0</v>
      </c>
    </row>
    <row r="310" spans="2:20" ht="17.25" customHeight="1">
      <c r="B310" s="151" t="s">
        <v>1060</v>
      </c>
      <c r="C310" s="364">
        <v>0</v>
      </c>
      <c r="D310" s="365">
        <v>0</v>
      </c>
      <c r="E310" s="243">
        <f t="shared" ref="E310:F310" si="10">SUM(G310,C320,J320)</f>
        <v>0</v>
      </c>
      <c r="F310" s="241">
        <f t="shared" si="10"/>
        <v>0</v>
      </c>
      <c r="G310" s="344">
        <v>0</v>
      </c>
      <c r="H310" s="346">
        <v>0</v>
      </c>
      <c r="I310" s="151" t="s">
        <v>1060</v>
      </c>
      <c r="J310" s="364">
        <v>0</v>
      </c>
      <c r="K310" s="344">
        <v>0</v>
      </c>
      <c r="L310" s="345">
        <v>0</v>
      </c>
      <c r="M310" s="345">
        <v>0</v>
      </c>
      <c r="N310" s="345">
        <v>0</v>
      </c>
      <c r="O310" s="365">
        <v>0</v>
      </c>
      <c r="P310" s="224">
        <v>0</v>
      </c>
      <c r="Q310" s="224">
        <v>0</v>
      </c>
      <c r="R310" s="225">
        <v>0</v>
      </c>
    </row>
    <row r="311" spans="2:20" ht="17.25" customHeight="1" thickBot="1">
      <c r="B311" s="152" t="s">
        <v>88</v>
      </c>
      <c r="C311" s="366">
        <v>177</v>
      </c>
      <c r="D311" s="367">
        <v>88</v>
      </c>
      <c r="E311" s="249">
        <v>176</v>
      </c>
      <c r="F311" s="247">
        <v>87</v>
      </c>
      <c r="G311" s="348">
        <v>176</v>
      </c>
      <c r="H311" s="350">
        <v>87</v>
      </c>
      <c r="I311" s="152" t="s">
        <v>88</v>
      </c>
      <c r="J311" s="366">
        <v>26</v>
      </c>
      <c r="K311" s="348">
        <v>16</v>
      </c>
      <c r="L311" s="349">
        <v>22</v>
      </c>
      <c r="M311" s="349">
        <v>24</v>
      </c>
      <c r="N311" s="349">
        <v>7</v>
      </c>
      <c r="O311" s="367">
        <v>0</v>
      </c>
      <c r="P311" s="229">
        <v>31</v>
      </c>
      <c r="Q311" s="229">
        <v>24</v>
      </c>
      <c r="R311" s="230">
        <v>6</v>
      </c>
    </row>
    <row r="312" spans="2:20" ht="17.25" customHeight="1" thickBot="1">
      <c r="B312" s="23"/>
      <c r="C312" s="24"/>
      <c r="D312" s="24"/>
      <c r="E312" s="24"/>
      <c r="F312" s="24"/>
      <c r="G312" s="24"/>
      <c r="H312" s="24"/>
      <c r="I312" s="23"/>
      <c r="J312" s="23"/>
      <c r="K312" s="23"/>
      <c r="L312" s="23"/>
      <c r="M312" s="23"/>
      <c r="N312" s="21"/>
    </row>
    <row r="313" spans="2:20" ht="17.25" customHeight="1">
      <c r="B313" s="644" t="s">
        <v>80</v>
      </c>
      <c r="C313" s="879" t="s">
        <v>83</v>
      </c>
      <c r="D313" s="1154"/>
      <c r="E313" s="1154"/>
      <c r="F313" s="1154"/>
      <c r="G313" s="1154"/>
      <c r="H313" s="1155"/>
      <c r="I313" s="644" t="s">
        <v>80</v>
      </c>
      <c r="J313" s="738" t="s">
        <v>84</v>
      </c>
      <c r="K313" s="741"/>
      <c r="L313" s="1041" t="s">
        <v>174</v>
      </c>
      <c r="M313" s="1041" t="s">
        <v>175</v>
      </c>
      <c r="N313" s="21"/>
    </row>
    <row r="314" spans="2:20" ht="17.25" customHeight="1">
      <c r="B314" s="925"/>
      <c r="C314" s="1156"/>
      <c r="D314" s="1157"/>
      <c r="E314" s="1157"/>
      <c r="F314" s="1157"/>
      <c r="G314" s="1157"/>
      <c r="H314" s="1158"/>
      <c r="I314" s="925"/>
      <c r="J314" s="600"/>
      <c r="K314" s="598"/>
      <c r="L314" s="1042"/>
      <c r="M314" s="1042"/>
      <c r="N314" s="21"/>
    </row>
    <row r="315" spans="2:20" ht="17.25" customHeight="1" thickBot="1">
      <c r="B315" s="925"/>
      <c r="C315" s="1159"/>
      <c r="D315" s="1160"/>
      <c r="E315" s="1160"/>
      <c r="F315" s="1160"/>
      <c r="G315" s="1160"/>
      <c r="H315" s="1161"/>
      <c r="I315" s="925"/>
      <c r="J315" s="740"/>
      <c r="K315" s="743"/>
      <c r="L315" s="1042"/>
      <c r="M315" s="1042"/>
      <c r="N315" s="21"/>
    </row>
    <row r="316" spans="2:20" ht="17.25" customHeight="1">
      <c r="B316" s="925"/>
      <c r="C316" s="1034" t="s">
        <v>614</v>
      </c>
      <c r="D316" s="1138" t="s">
        <v>615</v>
      </c>
      <c r="E316" s="1182" t="s">
        <v>900</v>
      </c>
      <c r="F316" s="1036" t="s">
        <v>901</v>
      </c>
      <c r="G316" s="1036" t="s">
        <v>902</v>
      </c>
      <c r="H316" s="1037" t="s">
        <v>903</v>
      </c>
      <c r="I316" s="925"/>
      <c r="J316" s="1137" t="s">
        <v>614</v>
      </c>
      <c r="K316" s="1244" t="s">
        <v>615</v>
      </c>
      <c r="L316" s="1042"/>
      <c r="M316" s="1042"/>
      <c r="N316" s="21"/>
    </row>
    <row r="317" spans="2:20" ht="17.25" customHeight="1" thickBot="1">
      <c r="B317" s="645"/>
      <c r="C317" s="1035"/>
      <c r="D317" s="1089"/>
      <c r="E317" s="1269"/>
      <c r="F317" s="995"/>
      <c r="G317" s="995"/>
      <c r="H317" s="743"/>
      <c r="I317" s="645"/>
      <c r="J317" s="922"/>
      <c r="K317" s="924"/>
      <c r="L317" s="1043"/>
      <c r="M317" s="1043"/>
      <c r="N317" s="21"/>
    </row>
    <row r="318" spans="2:20" ht="17.25" customHeight="1">
      <c r="B318" s="150" t="s">
        <v>86</v>
      </c>
      <c r="C318" s="338">
        <f>SUM(E318:H318)</f>
        <v>0</v>
      </c>
      <c r="D318" s="339">
        <v>0</v>
      </c>
      <c r="E318" s="340">
        <v>0</v>
      </c>
      <c r="F318" s="341">
        <v>0</v>
      </c>
      <c r="G318" s="341">
        <v>0</v>
      </c>
      <c r="H318" s="342">
        <v>0</v>
      </c>
      <c r="I318" s="150" t="s">
        <v>86</v>
      </c>
      <c r="J318" s="351">
        <v>0</v>
      </c>
      <c r="K318" s="352">
        <v>0</v>
      </c>
      <c r="L318" s="353" t="s">
        <v>1137</v>
      </c>
      <c r="M318" s="353" t="s">
        <v>1192</v>
      </c>
      <c r="N318" s="21"/>
    </row>
    <row r="319" spans="2:20" ht="17.25" customHeight="1">
      <c r="B319" s="151" t="s">
        <v>87</v>
      </c>
      <c r="C319" s="343">
        <f>SUM(E319:H319)</f>
        <v>0</v>
      </c>
      <c r="D319" s="264">
        <v>0</v>
      </c>
      <c r="E319" s="344">
        <v>0</v>
      </c>
      <c r="F319" s="345">
        <v>0</v>
      </c>
      <c r="G319" s="345">
        <v>0</v>
      </c>
      <c r="H319" s="346">
        <v>0</v>
      </c>
      <c r="I319" s="151" t="s">
        <v>87</v>
      </c>
      <c r="J319" s="354">
        <v>0</v>
      </c>
      <c r="K319" s="355">
        <v>0</v>
      </c>
      <c r="L319" s="356" t="s">
        <v>1137</v>
      </c>
      <c r="M319" s="356" t="s">
        <v>1193</v>
      </c>
      <c r="N319" s="21"/>
    </row>
    <row r="320" spans="2:20" ht="17.25" customHeight="1">
      <c r="B320" s="151" t="s">
        <v>1060</v>
      </c>
      <c r="C320" s="343">
        <f>SUM(E320:H320)</f>
        <v>0</v>
      </c>
      <c r="D320" s="264">
        <v>0</v>
      </c>
      <c r="E320" s="344">
        <v>0</v>
      </c>
      <c r="F320" s="345">
        <v>0</v>
      </c>
      <c r="G320" s="345">
        <v>0</v>
      </c>
      <c r="H320" s="346">
        <v>0</v>
      </c>
      <c r="I320" s="151" t="s">
        <v>1060</v>
      </c>
      <c r="J320" s="354">
        <v>0</v>
      </c>
      <c r="K320" s="355">
        <v>0</v>
      </c>
      <c r="L320" s="356">
        <v>0</v>
      </c>
      <c r="M320" s="356">
        <v>0</v>
      </c>
      <c r="N320" s="21"/>
    </row>
    <row r="321" spans="2:19" ht="17.25" customHeight="1" thickBot="1">
      <c r="B321" s="152" t="s">
        <v>88</v>
      </c>
      <c r="C321" s="347">
        <f>SUM(E321:H321)</f>
        <v>0</v>
      </c>
      <c r="D321" s="266">
        <v>0</v>
      </c>
      <c r="E321" s="348">
        <v>0</v>
      </c>
      <c r="F321" s="349">
        <v>0</v>
      </c>
      <c r="G321" s="349">
        <v>0</v>
      </c>
      <c r="H321" s="350">
        <v>0</v>
      </c>
      <c r="I321" s="152" t="s">
        <v>88</v>
      </c>
      <c r="J321" s="357">
        <v>0</v>
      </c>
      <c r="K321" s="358">
        <v>0</v>
      </c>
      <c r="L321" s="359" t="s">
        <v>1191</v>
      </c>
      <c r="M321" s="359">
        <v>0.48799999999999999</v>
      </c>
      <c r="N321" s="21"/>
    </row>
    <row r="322" spans="2:19" ht="17.25" customHeight="1">
      <c r="B322" s="23"/>
      <c r="C322" s="23"/>
      <c r="D322" s="23"/>
      <c r="E322" s="23"/>
      <c r="F322" s="23"/>
      <c r="G322" s="23"/>
      <c r="H322" s="23"/>
      <c r="I322" s="23"/>
      <c r="J322" s="23"/>
      <c r="K322" s="23"/>
      <c r="L322" s="23"/>
      <c r="M322" s="23"/>
      <c r="N322" s="21"/>
    </row>
    <row r="323" spans="2:19" ht="17.25" customHeight="1" thickBot="1">
      <c r="B323" s="634" t="s">
        <v>560</v>
      </c>
      <c r="C323" s="634"/>
      <c r="D323" s="634"/>
      <c r="E323" s="24"/>
      <c r="F323" s="24"/>
      <c r="G323" s="24"/>
      <c r="H323" s="24"/>
      <c r="I323" s="23"/>
      <c r="J323" s="23"/>
      <c r="K323" s="23"/>
      <c r="L323" s="23"/>
      <c r="M323" s="23"/>
      <c r="N323" s="21"/>
    </row>
    <row r="324" spans="2:19" ht="17.25" customHeight="1">
      <c r="B324" s="657" t="s">
        <v>1194</v>
      </c>
      <c r="C324" s="658"/>
      <c r="D324" s="658"/>
      <c r="E324" s="658"/>
      <c r="F324" s="658"/>
      <c r="G324" s="658"/>
      <c r="H324" s="658"/>
      <c r="I324" s="658"/>
      <c r="J324" s="658"/>
      <c r="K324" s="658"/>
      <c r="L324" s="658"/>
      <c r="M324" s="658"/>
      <c r="N324" s="658"/>
      <c r="O324" s="658"/>
      <c r="P324" s="658"/>
      <c r="Q324" s="658"/>
      <c r="R324" s="658"/>
      <c r="S324" s="659"/>
    </row>
    <row r="325" spans="2:19" ht="17.25" customHeight="1">
      <c r="B325" s="660"/>
      <c r="C325" s="661"/>
      <c r="D325" s="661"/>
      <c r="E325" s="661"/>
      <c r="F325" s="661"/>
      <c r="G325" s="661"/>
      <c r="H325" s="661"/>
      <c r="I325" s="661"/>
      <c r="J325" s="661"/>
      <c r="K325" s="661"/>
      <c r="L325" s="661"/>
      <c r="M325" s="661"/>
      <c r="N325" s="661"/>
      <c r="O325" s="661"/>
      <c r="P325" s="661"/>
      <c r="Q325" s="661"/>
      <c r="R325" s="661"/>
      <c r="S325" s="662"/>
    </row>
    <row r="326" spans="2:19" ht="17.25" customHeight="1">
      <c r="B326" s="660"/>
      <c r="C326" s="661"/>
      <c r="D326" s="661"/>
      <c r="E326" s="661"/>
      <c r="F326" s="661"/>
      <c r="G326" s="661"/>
      <c r="H326" s="661"/>
      <c r="I326" s="661"/>
      <c r="J326" s="661"/>
      <c r="K326" s="661"/>
      <c r="L326" s="661"/>
      <c r="M326" s="661"/>
      <c r="N326" s="661"/>
      <c r="O326" s="661"/>
      <c r="P326" s="661"/>
      <c r="Q326" s="661"/>
      <c r="R326" s="661"/>
      <c r="S326" s="662"/>
    </row>
    <row r="327" spans="2:19" ht="17.25" customHeight="1">
      <c r="B327" s="660"/>
      <c r="C327" s="661"/>
      <c r="D327" s="661"/>
      <c r="E327" s="661"/>
      <c r="F327" s="661"/>
      <c r="G327" s="661"/>
      <c r="H327" s="661"/>
      <c r="I327" s="661"/>
      <c r="J327" s="661"/>
      <c r="K327" s="661"/>
      <c r="L327" s="661"/>
      <c r="M327" s="661"/>
      <c r="N327" s="661"/>
      <c r="O327" s="661"/>
      <c r="P327" s="661"/>
      <c r="Q327" s="661"/>
      <c r="R327" s="661"/>
      <c r="S327" s="662"/>
    </row>
    <row r="328" spans="2:19" ht="17.25" customHeight="1" thickBot="1">
      <c r="B328" s="663"/>
      <c r="C328" s="664"/>
      <c r="D328" s="664"/>
      <c r="E328" s="664"/>
      <c r="F328" s="664"/>
      <c r="G328" s="664"/>
      <c r="H328" s="664"/>
      <c r="I328" s="664"/>
      <c r="J328" s="664"/>
      <c r="K328" s="664"/>
      <c r="L328" s="664"/>
      <c r="M328" s="664"/>
      <c r="N328" s="664"/>
      <c r="O328" s="664"/>
      <c r="P328" s="664"/>
      <c r="Q328" s="664"/>
      <c r="R328" s="664"/>
      <c r="S328" s="665"/>
    </row>
    <row r="329" spans="2:19" ht="17.25" customHeight="1"/>
    <row r="330" spans="2:19" ht="17.25" customHeight="1">
      <c r="B330" s="585" t="s">
        <v>1113</v>
      </c>
      <c r="C330" s="585"/>
      <c r="D330" s="585"/>
      <c r="E330" s="585"/>
      <c r="F330" s="585"/>
      <c r="G330" s="585"/>
      <c r="H330" s="585"/>
      <c r="I330" s="585"/>
      <c r="J330" s="585"/>
      <c r="K330" s="585"/>
      <c r="L330" s="585"/>
      <c r="M330" s="585"/>
      <c r="N330" s="585"/>
      <c r="O330" s="585"/>
    </row>
    <row r="331" spans="2:19" ht="17.25" customHeight="1" thickBot="1"/>
    <row r="332" spans="2:19" ht="17.25" customHeight="1" thickBot="1">
      <c r="B332" s="604" t="s">
        <v>241</v>
      </c>
      <c r="C332" s="604" t="s">
        <v>145</v>
      </c>
      <c r="D332" s="1038" t="s">
        <v>816</v>
      </c>
      <c r="E332" s="1039"/>
      <c r="F332" s="1039"/>
      <c r="G332" s="1039"/>
      <c r="H332" s="1039"/>
      <c r="I332" s="1039"/>
      <c r="J332" s="1039"/>
      <c r="K332" s="1039"/>
      <c r="L332" s="1039"/>
      <c r="M332" s="1039"/>
      <c r="N332" s="1039"/>
      <c r="O332" s="1040"/>
      <c r="P332" s="653" t="s">
        <v>151</v>
      </c>
      <c r="Q332" s="604" t="s">
        <v>148</v>
      </c>
      <c r="R332" s="685" t="s">
        <v>152</v>
      </c>
    </row>
    <row r="333" spans="2:19" ht="17.25" customHeight="1">
      <c r="B333" s="605"/>
      <c r="C333" s="605"/>
      <c r="D333" s="1182" t="s">
        <v>146</v>
      </c>
      <c r="E333" s="1036" t="s">
        <v>149</v>
      </c>
      <c r="F333" s="720" t="s">
        <v>147</v>
      </c>
      <c r="G333" s="1047" t="s">
        <v>146</v>
      </c>
      <c r="H333" s="1036" t="s">
        <v>149</v>
      </c>
      <c r="I333" s="720" t="s">
        <v>147</v>
      </c>
      <c r="J333" s="1047" t="s">
        <v>146</v>
      </c>
      <c r="K333" s="1036" t="s">
        <v>149</v>
      </c>
      <c r="L333" s="720" t="s">
        <v>147</v>
      </c>
      <c r="M333" s="738" t="s">
        <v>146</v>
      </c>
      <c r="N333" s="716" t="s">
        <v>149</v>
      </c>
      <c r="O333" s="741" t="s">
        <v>147</v>
      </c>
      <c r="P333" s="654"/>
      <c r="Q333" s="605"/>
      <c r="R333" s="686"/>
    </row>
    <row r="334" spans="2:19" ht="17.25" customHeight="1">
      <c r="B334" s="605"/>
      <c r="C334" s="605"/>
      <c r="D334" s="1015"/>
      <c r="E334" s="606"/>
      <c r="F334" s="630"/>
      <c r="G334" s="600"/>
      <c r="H334" s="606"/>
      <c r="I334" s="630"/>
      <c r="J334" s="600"/>
      <c r="K334" s="606"/>
      <c r="L334" s="630"/>
      <c r="M334" s="600"/>
      <c r="N334" s="606"/>
      <c r="O334" s="598"/>
      <c r="P334" s="654"/>
      <c r="Q334" s="605"/>
      <c r="R334" s="686"/>
    </row>
    <row r="335" spans="2:19" ht="17.25" customHeight="1">
      <c r="B335" s="605"/>
      <c r="C335" s="605"/>
      <c r="D335" s="1015"/>
      <c r="E335" s="606"/>
      <c r="F335" s="630"/>
      <c r="G335" s="600"/>
      <c r="H335" s="606"/>
      <c r="I335" s="630"/>
      <c r="J335" s="600"/>
      <c r="K335" s="606"/>
      <c r="L335" s="630"/>
      <c r="M335" s="600"/>
      <c r="N335" s="606"/>
      <c r="O335" s="598"/>
      <c r="P335" s="654"/>
      <c r="Q335" s="605"/>
      <c r="R335" s="686"/>
    </row>
    <row r="336" spans="2:19" ht="17.25" customHeight="1">
      <c r="B336" s="605"/>
      <c r="C336" s="605"/>
      <c r="D336" s="1015"/>
      <c r="E336" s="606"/>
      <c r="F336" s="630"/>
      <c r="G336" s="600"/>
      <c r="H336" s="606"/>
      <c r="I336" s="630"/>
      <c r="J336" s="600"/>
      <c r="K336" s="606"/>
      <c r="L336" s="630"/>
      <c r="M336" s="600"/>
      <c r="N336" s="606"/>
      <c r="O336" s="598"/>
      <c r="P336" s="654"/>
      <c r="Q336" s="605"/>
      <c r="R336" s="686"/>
    </row>
    <row r="337" spans="2:23" ht="17.25" customHeight="1">
      <c r="B337" s="605"/>
      <c r="C337" s="605"/>
      <c r="D337" s="1015"/>
      <c r="E337" s="606"/>
      <c r="F337" s="630"/>
      <c r="G337" s="600"/>
      <c r="H337" s="606"/>
      <c r="I337" s="630"/>
      <c r="J337" s="600"/>
      <c r="K337" s="606"/>
      <c r="L337" s="630"/>
      <c r="M337" s="600"/>
      <c r="N337" s="606"/>
      <c r="O337" s="598"/>
      <c r="P337" s="654"/>
      <c r="Q337" s="605"/>
      <c r="R337" s="686"/>
    </row>
    <row r="338" spans="2:23" ht="17.25" customHeight="1">
      <c r="B338" s="605"/>
      <c r="C338" s="605"/>
      <c r="D338" s="1015"/>
      <c r="E338" s="606"/>
      <c r="F338" s="630"/>
      <c r="G338" s="600"/>
      <c r="H338" s="606"/>
      <c r="I338" s="630"/>
      <c r="J338" s="600"/>
      <c r="K338" s="606"/>
      <c r="L338" s="630"/>
      <c r="M338" s="600"/>
      <c r="N338" s="606"/>
      <c r="O338" s="598"/>
      <c r="P338" s="654"/>
      <c r="Q338" s="605"/>
      <c r="R338" s="686"/>
    </row>
    <row r="339" spans="2:23" ht="17.25" customHeight="1">
      <c r="B339" s="605"/>
      <c r="C339" s="605"/>
      <c r="D339" s="1015"/>
      <c r="E339" s="606"/>
      <c r="F339" s="630"/>
      <c r="G339" s="600"/>
      <c r="H339" s="606"/>
      <c r="I339" s="630"/>
      <c r="J339" s="600"/>
      <c r="K339" s="606"/>
      <c r="L339" s="630"/>
      <c r="M339" s="600"/>
      <c r="N339" s="606"/>
      <c r="O339" s="598"/>
      <c r="P339" s="654"/>
      <c r="Q339" s="605"/>
      <c r="R339" s="686"/>
    </row>
    <row r="340" spans="2:23" ht="17.25" customHeight="1">
      <c r="B340" s="605"/>
      <c r="C340" s="605"/>
      <c r="D340" s="1015"/>
      <c r="E340" s="606"/>
      <c r="F340" s="630"/>
      <c r="G340" s="600"/>
      <c r="H340" s="606"/>
      <c r="I340" s="630"/>
      <c r="J340" s="600"/>
      <c r="K340" s="606"/>
      <c r="L340" s="630"/>
      <c r="M340" s="600"/>
      <c r="N340" s="606"/>
      <c r="O340" s="598"/>
      <c r="P340" s="654"/>
      <c r="Q340" s="605"/>
      <c r="R340" s="686"/>
    </row>
    <row r="341" spans="2:23" ht="17.25" customHeight="1">
      <c r="B341" s="605"/>
      <c r="C341" s="605"/>
      <c r="D341" s="622" t="s">
        <v>262</v>
      </c>
      <c r="E341" s="623"/>
      <c r="F341" s="717"/>
      <c r="G341" s="622" t="s">
        <v>93</v>
      </c>
      <c r="H341" s="623"/>
      <c r="I341" s="717"/>
      <c r="J341" s="622" t="s">
        <v>94</v>
      </c>
      <c r="K341" s="623"/>
      <c r="L341" s="623"/>
      <c r="M341" s="882" t="s">
        <v>150</v>
      </c>
      <c r="N341" s="883"/>
      <c r="O341" s="884"/>
      <c r="P341" s="654"/>
      <c r="Q341" s="605"/>
      <c r="R341" s="686"/>
    </row>
    <row r="342" spans="2:23" ht="17.25" customHeight="1" thickBot="1">
      <c r="B342" s="652"/>
      <c r="C342" s="652"/>
      <c r="D342" s="624"/>
      <c r="E342" s="625"/>
      <c r="F342" s="687"/>
      <c r="G342" s="624"/>
      <c r="H342" s="625"/>
      <c r="I342" s="687"/>
      <c r="J342" s="624"/>
      <c r="K342" s="625"/>
      <c r="L342" s="625"/>
      <c r="M342" s="885"/>
      <c r="N342" s="886"/>
      <c r="O342" s="887"/>
      <c r="P342" s="624"/>
      <c r="Q342" s="652"/>
      <c r="R342" s="686"/>
    </row>
    <row r="343" spans="2:23" ht="17.25" customHeight="1">
      <c r="B343" s="144" t="s">
        <v>233</v>
      </c>
      <c r="C343" s="217">
        <v>15</v>
      </c>
      <c r="D343" s="313">
        <v>0</v>
      </c>
      <c r="E343" s="312">
        <v>0</v>
      </c>
      <c r="F343" s="220">
        <v>0</v>
      </c>
      <c r="G343" s="311">
        <v>7.5</v>
      </c>
      <c r="H343" s="312">
        <v>8.3000000000000007</v>
      </c>
      <c r="I343" s="281">
        <v>0</v>
      </c>
      <c r="J343" s="313">
        <v>7.6</v>
      </c>
      <c r="K343" s="312">
        <v>8.4</v>
      </c>
      <c r="L343" s="220">
        <v>0</v>
      </c>
      <c r="M343" s="311">
        <v>0</v>
      </c>
      <c r="N343" s="312">
        <v>0</v>
      </c>
      <c r="O343" s="281">
        <v>0</v>
      </c>
      <c r="P343" s="329">
        <v>7.55</v>
      </c>
      <c r="Q343" s="316">
        <v>8.35</v>
      </c>
      <c r="R343" s="174">
        <v>0</v>
      </c>
    </row>
    <row r="344" spans="2:23" ht="17.25" customHeight="1">
      <c r="B344" s="146" t="s">
        <v>920</v>
      </c>
      <c r="C344" s="330">
        <v>19</v>
      </c>
      <c r="D344" s="331">
        <v>0</v>
      </c>
      <c r="E344" s="332">
        <v>0</v>
      </c>
      <c r="F344" s="287">
        <v>0</v>
      </c>
      <c r="G344" s="333">
        <v>0</v>
      </c>
      <c r="H344" s="332">
        <v>7.7</v>
      </c>
      <c r="I344" s="288">
        <v>0</v>
      </c>
      <c r="J344" s="331">
        <v>0</v>
      </c>
      <c r="K344" s="332">
        <v>7.9</v>
      </c>
      <c r="L344" s="287">
        <v>0</v>
      </c>
      <c r="M344" s="333">
        <v>0</v>
      </c>
      <c r="N344" s="332">
        <v>0</v>
      </c>
      <c r="O344" s="288">
        <v>0</v>
      </c>
      <c r="P344" s="334">
        <v>0</v>
      </c>
      <c r="Q344" s="335">
        <v>7.8</v>
      </c>
      <c r="R344" s="336">
        <v>0</v>
      </c>
    </row>
    <row r="345" spans="2:23" ht="17.25" customHeight="1" thickBot="1">
      <c r="B345" s="145" t="s">
        <v>1105</v>
      </c>
      <c r="C345" s="227">
        <v>17</v>
      </c>
      <c r="D345" s="326">
        <v>0</v>
      </c>
      <c r="E345" s="324">
        <v>0</v>
      </c>
      <c r="F345" s="230">
        <v>0</v>
      </c>
      <c r="G345" s="323" t="s">
        <v>835</v>
      </c>
      <c r="H345" s="324" t="s">
        <v>835</v>
      </c>
      <c r="I345" s="325">
        <v>0</v>
      </c>
      <c r="J345" s="326" t="s">
        <v>835</v>
      </c>
      <c r="K345" s="324" t="s">
        <v>835</v>
      </c>
      <c r="L345" s="230">
        <v>0</v>
      </c>
      <c r="M345" s="323">
        <v>0</v>
      </c>
      <c r="N345" s="324">
        <v>0</v>
      </c>
      <c r="O345" s="325">
        <v>0</v>
      </c>
      <c r="P345" s="337" t="s">
        <v>835</v>
      </c>
      <c r="Q345" s="328" t="s">
        <v>835</v>
      </c>
      <c r="R345" s="178">
        <v>0</v>
      </c>
    </row>
    <row r="346" spans="2:23" ht="17.25" customHeight="1"/>
    <row r="347" spans="2:23" ht="17.25" customHeight="1">
      <c r="B347" s="585" t="s">
        <v>1114</v>
      </c>
      <c r="C347" s="585"/>
      <c r="D347" s="585"/>
      <c r="E347" s="585"/>
      <c r="F347" s="585"/>
      <c r="G347" s="585"/>
      <c r="H347" s="585"/>
      <c r="I347" s="585"/>
      <c r="J347" s="585"/>
      <c r="K347" s="585"/>
      <c r="L347" s="585"/>
      <c r="M347" s="585"/>
      <c r="N347" s="585"/>
      <c r="O347" s="585"/>
      <c r="P347" s="585"/>
      <c r="Q347" s="585"/>
    </row>
    <row r="348" spans="2:23" ht="17.25" customHeight="1" thickBot="1"/>
    <row r="349" spans="2:23" ht="17.25" customHeight="1" thickBot="1">
      <c r="B349" s="604" t="s">
        <v>241</v>
      </c>
      <c r="C349" s="604" t="s">
        <v>772</v>
      </c>
      <c r="D349" s="604" t="s">
        <v>771</v>
      </c>
      <c r="E349" s="604" t="s">
        <v>773</v>
      </c>
      <c r="F349" s="602" t="s">
        <v>874</v>
      </c>
      <c r="G349" s="602"/>
      <c r="H349" s="602"/>
      <c r="I349" s="602"/>
      <c r="J349" s="602"/>
      <c r="K349" s="602"/>
      <c r="L349" s="602"/>
      <c r="M349" s="602"/>
      <c r="N349" s="602"/>
      <c r="O349" s="602"/>
      <c r="P349" s="602"/>
      <c r="Q349" s="602"/>
      <c r="R349" s="604" t="s">
        <v>875</v>
      </c>
      <c r="S349" s="1033" t="s">
        <v>723</v>
      </c>
      <c r="T349" s="604" t="s">
        <v>774</v>
      </c>
      <c r="U349" s="604" t="s">
        <v>778</v>
      </c>
      <c r="V349" s="604" t="s">
        <v>90</v>
      </c>
      <c r="W349" s="604" t="s">
        <v>144</v>
      </c>
    </row>
    <row r="350" spans="2:23" ht="17.25" customHeight="1">
      <c r="B350" s="605"/>
      <c r="C350" s="605"/>
      <c r="D350" s="605"/>
      <c r="E350" s="605"/>
      <c r="F350" s="1270" t="s">
        <v>91</v>
      </c>
      <c r="G350" s="1318" t="s">
        <v>92</v>
      </c>
      <c r="H350" s="1033" t="s">
        <v>641</v>
      </c>
      <c r="I350" s="738" t="s">
        <v>91</v>
      </c>
      <c r="J350" s="716" t="s">
        <v>92</v>
      </c>
      <c r="K350" s="629" t="s">
        <v>641</v>
      </c>
      <c r="L350" s="738" t="s">
        <v>91</v>
      </c>
      <c r="M350" s="716" t="s">
        <v>92</v>
      </c>
      <c r="N350" s="629" t="s">
        <v>641</v>
      </c>
      <c r="O350" s="738" t="s">
        <v>91</v>
      </c>
      <c r="P350" s="716" t="s">
        <v>92</v>
      </c>
      <c r="Q350" s="629" t="s">
        <v>641</v>
      </c>
      <c r="R350" s="605"/>
      <c r="S350" s="742"/>
      <c r="T350" s="605"/>
      <c r="U350" s="605"/>
      <c r="V350" s="605"/>
      <c r="W350" s="605"/>
    </row>
    <row r="351" spans="2:23" ht="17.25" customHeight="1">
      <c r="B351" s="605"/>
      <c r="C351" s="605"/>
      <c r="D351" s="605"/>
      <c r="E351" s="605"/>
      <c r="F351" s="1271"/>
      <c r="G351" s="1319"/>
      <c r="H351" s="742"/>
      <c r="I351" s="600"/>
      <c r="J351" s="606"/>
      <c r="K351" s="630"/>
      <c r="L351" s="600"/>
      <c r="M351" s="606"/>
      <c r="N351" s="630"/>
      <c r="O351" s="600"/>
      <c r="P351" s="606"/>
      <c r="Q351" s="630"/>
      <c r="R351" s="605"/>
      <c r="S351" s="742"/>
      <c r="T351" s="605"/>
      <c r="U351" s="605"/>
      <c r="V351" s="605"/>
      <c r="W351" s="605"/>
    </row>
    <row r="352" spans="2:23" ht="17.25" customHeight="1">
      <c r="B352" s="605"/>
      <c r="C352" s="605"/>
      <c r="D352" s="605"/>
      <c r="E352" s="605"/>
      <c r="F352" s="1271"/>
      <c r="G352" s="1319"/>
      <c r="H352" s="742"/>
      <c r="I352" s="600"/>
      <c r="J352" s="606"/>
      <c r="K352" s="630"/>
      <c r="L352" s="600"/>
      <c r="M352" s="606"/>
      <c r="N352" s="630"/>
      <c r="O352" s="600"/>
      <c r="P352" s="606"/>
      <c r="Q352" s="630"/>
      <c r="R352" s="605"/>
      <c r="S352" s="742"/>
      <c r="T352" s="605"/>
      <c r="U352" s="605"/>
      <c r="V352" s="605"/>
      <c r="W352" s="605"/>
    </row>
    <row r="353" spans="2:23" ht="17.25" customHeight="1">
      <c r="B353" s="605"/>
      <c r="C353" s="605"/>
      <c r="D353" s="605"/>
      <c r="E353" s="605"/>
      <c r="F353" s="1271"/>
      <c r="G353" s="1319"/>
      <c r="H353" s="742"/>
      <c r="I353" s="600"/>
      <c r="J353" s="606"/>
      <c r="K353" s="630"/>
      <c r="L353" s="600"/>
      <c r="M353" s="606"/>
      <c r="N353" s="630"/>
      <c r="O353" s="600"/>
      <c r="P353" s="606"/>
      <c r="Q353" s="630"/>
      <c r="R353" s="605"/>
      <c r="S353" s="742"/>
      <c r="T353" s="605"/>
      <c r="U353" s="605"/>
      <c r="V353" s="605"/>
      <c r="W353" s="605"/>
    </row>
    <row r="354" spans="2:23" ht="17.25" customHeight="1">
      <c r="B354" s="605"/>
      <c r="C354" s="605"/>
      <c r="D354" s="605"/>
      <c r="E354" s="605"/>
      <c r="F354" s="1271"/>
      <c r="G354" s="1319"/>
      <c r="H354" s="742"/>
      <c r="I354" s="600"/>
      <c r="J354" s="606"/>
      <c r="K354" s="630"/>
      <c r="L354" s="600"/>
      <c r="M354" s="606"/>
      <c r="N354" s="630"/>
      <c r="O354" s="600"/>
      <c r="P354" s="606"/>
      <c r="Q354" s="630"/>
      <c r="R354" s="605"/>
      <c r="S354" s="742"/>
      <c r="T354" s="605"/>
      <c r="U354" s="605"/>
      <c r="V354" s="605"/>
      <c r="W354" s="605"/>
    </row>
    <row r="355" spans="2:23" ht="17.25" customHeight="1">
      <c r="B355" s="605"/>
      <c r="C355" s="605"/>
      <c r="D355" s="605"/>
      <c r="E355" s="605"/>
      <c r="F355" s="1271"/>
      <c r="G355" s="1319"/>
      <c r="H355" s="742"/>
      <c r="I355" s="600"/>
      <c r="J355" s="606"/>
      <c r="K355" s="630"/>
      <c r="L355" s="600"/>
      <c r="M355" s="606"/>
      <c r="N355" s="630"/>
      <c r="O355" s="600"/>
      <c r="P355" s="606"/>
      <c r="Q355" s="630"/>
      <c r="R355" s="605"/>
      <c r="S355" s="742"/>
      <c r="T355" s="605"/>
      <c r="U355" s="605"/>
      <c r="V355" s="605"/>
      <c r="W355" s="605"/>
    </row>
    <row r="356" spans="2:23" ht="17.25" customHeight="1">
      <c r="B356" s="605"/>
      <c r="C356" s="605"/>
      <c r="D356" s="605"/>
      <c r="E356" s="605"/>
      <c r="F356" s="1271"/>
      <c r="G356" s="1319"/>
      <c r="H356" s="742"/>
      <c r="I356" s="600"/>
      <c r="J356" s="606"/>
      <c r="K356" s="630"/>
      <c r="L356" s="600"/>
      <c r="M356" s="606"/>
      <c r="N356" s="630"/>
      <c r="O356" s="600"/>
      <c r="P356" s="606"/>
      <c r="Q356" s="630"/>
      <c r="R356" s="605"/>
      <c r="S356" s="742"/>
      <c r="T356" s="605"/>
      <c r="U356" s="605"/>
      <c r="V356" s="605"/>
      <c r="W356" s="605"/>
    </row>
    <row r="357" spans="2:23" ht="17.25" customHeight="1">
      <c r="B357" s="605"/>
      <c r="C357" s="605"/>
      <c r="D357" s="605"/>
      <c r="E357" s="605"/>
      <c r="F357" s="1182"/>
      <c r="G357" s="1036"/>
      <c r="H357" s="1037"/>
      <c r="I357" s="600"/>
      <c r="J357" s="606"/>
      <c r="K357" s="630"/>
      <c r="L357" s="600"/>
      <c r="M357" s="606"/>
      <c r="N357" s="630"/>
      <c r="O357" s="600"/>
      <c r="P357" s="606"/>
      <c r="Q357" s="630"/>
      <c r="R357" s="605"/>
      <c r="S357" s="742"/>
      <c r="T357" s="605"/>
      <c r="U357" s="605"/>
      <c r="V357" s="605"/>
      <c r="W357" s="605"/>
    </row>
    <row r="358" spans="2:23" ht="17.25" customHeight="1">
      <c r="B358" s="605"/>
      <c r="C358" s="605"/>
      <c r="D358" s="605"/>
      <c r="E358" s="605"/>
      <c r="F358" s="622" t="s">
        <v>262</v>
      </c>
      <c r="G358" s="623"/>
      <c r="H358" s="717"/>
      <c r="I358" s="622" t="s">
        <v>93</v>
      </c>
      <c r="J358" s="623"/>
      <c r="K358" s="717"/>
      <c r="L358" s="622" t="s">
        <v>94</v>
      </c>
      <c r="M358" s="623"/>
      <c r="N358" s="717"/>
      <c r="O358" s="1029" t="s">
        <v>355</v>
      </c>
      <c r="P358" s="1030"/>
      <c r="Q358" s="1031"/>
      <c r="R358" s="605"/>
      <c r="S358" s="742"/>
      <c r="T358" s="605"/>
      <c r="U358" s="605"/>
      <c r="V358" s="605"/>
      <c r="W358" s="605"/>
    </row>
    <row r="359" spans="2:23" ht="17.25" customHeight="1" thickBot="1">
      <c r="B359" s="605"/>
      <c r="C359" s="605"/>
      <c r="D359" s="605"/>
      <c r="E359" s="605"/>
      <c r="F359" s="654"/>
      <c r="G359" s="603"/>
      <c r="H359" s="686"/>
      <c r="I359" s="654"/>
      <c r="J359" s="603"/>
      <c r="K359" s="686"/>
      <c r="L359" s="654"/>
      <c r="M359" s="603"/>
      <c r="N359" s="686"/>
      <c r="O359" s="1032"/>
      <c r="P359" s="727"/>
      <c r="Q359" s="728"/>
      <c r="R359" s="605"/>
      <c r="S359" s="742"/>
      <c r="T359" s="605"/>
      <c r="U359" s="605"/>
      <c r="V359" s="605"/>
      <c r="W359" s="605"/>
    </row>
    <row r="360" spans="2:23" ht="17.25" customHeight="1">
      <c r="B360" s="144" t="s">
        <v>233</v>
      </c>
      <c r="C360" s="217">
        <v>13</v>
      </c>
      <c r="D360" s="310">
        <v>13</v>
      </c>
      <c r="E360" s="217">
        <v>0</v>
      </c>
      <c r="F360" s="311">
        <v>0</v>
      </c>
      <c r="G360" s="312">
        <v>0</v>
      </c>
      <c r="H360" s="281">
        <v>0</v>
      </c>
      <c r="I360" s="313">
        <v>6.6</v>
      </c>
      <c r="J360" s="312">
        <v>6.8</v>
      </c>
      <c r="K360" s="220">
        <v>0</v>
      </c>
      <c r="L360" s="311">
        <v>6.8</v>
      </c>
      <c r="M360" s="312">
        <v>6.8</v>
      </c>
      <c r="N360" s="281">
        <v>0</v>
      </c>
      <c r="O360" s="313">
        <v>6.7</v>
      </c>
      <c r="P360" s="312">
        <v>6.2</v>
      </c>
      <c r="Q360" s="220">
        <v>0</v>
      </c>
      <c r="R360" s="314">
        <v>6.7</v>
      </c>
      <c r="S360" s="315">
        <v>6.6</v>
      </c>
      <c r="T360" s="221">
        <v>13</v>
      </c>
      <c r="U360" s="316">
        <v>100</v>
      </c>
      <c r="V360" s="310">
        <v>0</v>
      </c>
      <c r="W360" s="217">
        <v>0</v>
      </c>
    </row>
    <row r="361" spans="2:23" ht="17.25" customHeight="1">
      <c r="B361" s="146" t="s">
        <v>920</v>
      </c>
      <c r="C361" s="222">
        <v>20</v>
      </c>
      <c r="D361" s="275">
        <v>20</v>
      </c>
      <c r="E361" s="222">
        <v>0</v>
      </c>
      <c r="F361" s="317">
        <v>0</v>
      </c>
      <c r="G361" s="318">
        <v>0</v>
      </c>
      <c r="H361" s="284">
        <v>0</v>
      </c>
      <c r="I361" s="319">
        <v>6.4</v>
      </c>
      <c r="J361" s="318">
        <v>7.2</v>
      </c>
      <c r="K361" s="225">
        <v>0</v>
      </c>
      <c r="L361" s="317">
        <v>7.1</v>
      </c>
      <c r="M361" s="318">
        <v>6</v>
      </c>
      <c r="N361" s="284">
        <v>1</v>
      </c>
      <c r="O361" s="319">
        <v>6.4</v>
      </c>
      <c r="P361" s="318">
        <v>5.2</v>
      </c>
      <c r="Q361" s="225">
        <v>1</v>
      </c>
      <c r="R361" s="320">
        <v>6.6</v>
      </c>
      <c r="S361" s="321">
        <v>6.13</v>
      </c>
      <c r="T361" s="226">
        <v>18</v>
      </c>
      <c r="U361" s="322">
        <v>90</v>
      </c>
      <c r="V361" s="275">
        <v>1</v>
      </c>
      <c r="W361" s="222">
        <v>1</v>
      </c>
    </row>
    <row r="362" spans="2:23" ht="17.25" customHeight="1" thickBot="1">
      <c r="B362" s="145" t="s">
        <v>1105</v>
      </c>
      <c r="C362" s="227">
        <v>20</v>
      </c>
      <c r="D362" s="276">
        <v>20</v>
      </c>
      <c r="E362" s="227">
        <v>0</v>
      </c>
      <c r="F362" s="323">
        <v>0</v>
      </c>
      <c r="G362" s="324">
        <v>0</v>
      </c>
      <c r="H362" s="325">
        <v>0</v>
      </c>
      <c r="I362" s="326">
        <v>6.4</v>
      </c>
      <c r="J362" s="324"/>
      <c r="K362" s="230"/>
      <c r="L362" s="323">
        <v>6.9</v>
      </c>
      <c r="M362" s="324"/>
      <c r="N362" s="325"/>
      <c r="O362" s="326">
        <v>6.2</v>
      </c>
      <c r="P362" s="324"/>
      <c r="Q362" s="230"/>
      <c r="R362" s="559"/>
      <c r="S362" s="327"/>
      <c r="T362" s="231"/>
      <c r="U362" s="328"/>
      <c r="V362" s="276"/>
      <c r="W362" s="227"/>
    </row>
    <row r="363" spans="2:23" ht="17.25" customHeight="1"/>
    <row r="364" spans="2:23" ht="17.25" customHeight="1" thickBot="1">
      <c r="B364" s="681" t="s">
        <v>388</v>
      </c>
      <c r="C364" s="681"/>
      <c r="D364" s="681"/>
      <c r="E364" s="681"/>
      <c r="F364" s="681"/>
      <c r="G364" s="681"/>
      <c r="H364" s="681"/>
      <c r="I364" s="681"/>
    </row>
    <row r="365" spans="2:23" ht="17.25" customHeight="1">
      <c r="B365" s="897" t="s">
        <v>1196</v>
      </c>
      <c r="C365" s="898"/>
      <c r="D365" s="898"/>
      <c r="E365" s="898"/>
      <c r="F365" s="898"/>
      <c r="G365" s="898"/>
      <c r="H365" s="898"/>
      <c r="I365" s="898"/>
      <c r="J365" s="898"/>
      <c r="K365" s="898"/>
      <c r="L365" s="898"/>
      <c r="M365" s="898"/>
      <c r="N365" s="898"/>
      <c r="O365" s="898"/>
      <c r="P365" s="898"/>
      <c r="Q365" s="899"/>
    </row>
    <row r="366" spans="2:23" ht="17.25" customHeight="1">
      <c r="B366" s="900"/>
      <c r="C366" s="901"/>
      <c r="D366" s="901"/>
      <c r="E366" s="901"/>
      <c r="F366" s="901"/>
      <c r="G366" s="901"/>
      <c r="H366" s="901"/>
      <c r="I366" s="901"/>
      <c r="J366" s="901"/>
      <c r="K366" s="901"/>
      <c r="L366" s="901"/>
      <c r="M366" s="901"/>
      <c r="N366" s="901"/>
      <c r="O366" s="901"/>
      <c r="P366" s="901"/>
      <c r="Q366" s="902"/>
    </row>
    <row r="367" spans="2:23" ht="17.25" customHeight="1">
      <c r="B367" s="900"/>
      <c r="C367" s="901"/>
      <c r="D367" s="901"/>
      <c r="E367" s="901"/>
      <c r="F367" s="901"/>
      <c r="G367" s="901"/>
      <c r="H367" s="901"/>
      <c r="I367" s="901"/>
      <c r="J367" s="901"/>
      <c r="K367" s="901"/>
      <c r="L367" s="901"/>
      <c r="M367" s="901"/>
      <c r="N367" s="901"/>
      <c r="O367" s="901"/>
      <c r="P367" s="901"/>
      <c r="Q367" s="902"/>
    </row>
    <row r="368" spans="2:23" ht="17.25" customHeight="1">
      <c r="B368" s="900"/>
      <c r="C368" s="901"/>
      <c r="D368" s="901"/>
      <c r="E368" s="901"/>
      <c r="F368" s="901"/>
      <c r="G368" s="901"/>
      <c r="H368" s="901"/>
      <c r="I368" s="901"/>
      <c r="J368" s="901"/>
      <c r="K368" s="901"/>
      <c r="L368" s="901"/>
      <c r="M368" s="901"/>
      <c r="N368" s="901"/>
      <c r="O368" s="901"/>
      <c r="P368" s="901"/>
      <c r="Q368" s="902"/>
    </row>
    <row r="369" spans="2:22" ht="17.25" customHeight="1">
      <c r="B369" s="900"/>
      <c r="C369" s="901"/>
      <c r="D369" s="901"/>
      <c r="E369" s="901"/>
      <c r="F369" s="901"/>
      <c r="G369" s="901"/>
      <c r="H369" s="901"/>
      <c r="I369" s="901"/>
      <c r="J369" s="901"/>
      <c r="K369" s="901"/>
      <c r="L369" s="901"/>
      <c r="M369" s="901"/>
      <c r="N369" s="901"/>
      <c r="O369" s="901"/>
      <c r="P369" s="901"/>
      <c r="Q369" s="902"/>
    </row>
    <row r="370" spans="2:22" ht="17.25" customHeight="1" thickBot="1">
      <c r="B370" s="903"/>
      <c r="C370" s="904"/>
      <c r="D370" s="904"/>
      <c r="E370" s="904"/>
      <c r="F370" s="904"/>
      <c r="G370" s="904"/>
      <c r="H370" s="904"/>
      <c r="I370" s="904"/>
      <c r="J370" s="904"/>
      <c r="K370" s="904"/>
      <c r="L370" s="904"/>
      <c r="M370" s="904"/>
      <c r="N370" s="904"/>
      <c r="O370" s="904"/>
      <c r="P370" s="904"/>
      <c r="Q370" s="905"/>
    </row>
    <row r="371" spans="2:22" ht="17.25" customHeight="1"/>
    <row r="372" spans="2:22" ht="17.25" customHeight="1" thickBot="1">
      <c r="B372" s="681" t="s">
        <v>989</v>
      </c>
      <c r="C372" s="681"/>
      <c r="D372" s="681"/>
      <c r="E372" s="681"/>
      <c r="F372" s="681"/>
      <c r="G372" s="681"/>
      <c r="H372" s="681"/>
      <c r="I372" s="681"/>
      <c r="J372" s="681"/>
      <c r="K372" s="681"/>
      <c r="L372" s="681"/>
      <c r="M372" s="681"/>
      <c r="N372" s="681"/>
      <c r="O372" s="681"/>
      <c r="P372" s="50"/>
      <c r="Q372" s="50"/>
    </row>
    <row r="373" spans="2:22" ht="17.25" customHeight="1">
      <c r="B373" s="897" t="s">
        <v>1197</v>
      </c>
      <c r="C373" s="898"/>
      <c r="D373" s="898"/>
      <c r="E373" s="898"/>
      <c r="F373" s="898"/>
      <c r="G373" s="898"/>
      <c r="H373" s="898"/>
      <c r="I373" s="898"/>
      <c r="J373" s="898"/>
      <c r="K373" s="898"/>
      <c r="L373" s="898"/>
      <c r="M373" s="898"/>
      <c r="N373" s="898"/>
      <c r="O373" s="898"/>
      <c r="P373" s="898"/>
      <c r="Q373" s="899"/>
    </row>
    <row r="374" spans="2:22" ht="17.25" customHeight="1">
      <c r="B374" s="900"/>
      <c r="C374" s="901"/>
      <c r="D374" s="901"/>
      <c r="E374" s="901"/>
      <c r="F374" s="901"/>
      <c r="G374" s="901"/>
      <c r="H374" s="901"/>
      <c r="I374" s="901"/>
      <c r="J374" s="901"/>
      <c r="K374" s="901"/>
      <c r="L374" s="901"/>
      <c r="M374" s="901"/>
      <c r="N374" s="901"/>
      <c r="O374" s="901"/>
      <c r="P374" s="901"/>
      <c r="Q374" s="902"/>
    </row>
    <row r="375" spans="2:22" ht="17.25" customHeight="1">
      <c r="B375" s="900"/>
      <c r="C375" s="901"/>
      <c r="D375" s="901"/>
      <c r="E375" s="901"/>
      <c r="F375" s="901"/>
      <c r="G375" s="901"/>
      <c r="H375" s="901"/>
      <c r="I375" s="901"/>
      <c r="J375" s="901"/>
      <c r="K375" s="901"/>
      <c r="L375" s="901"/>
      <c r="M375" s="901"/>
      <c r="N375" s="901"/>
      <c r="O375" s="901"/>
      <c r="P375" s="901"/>
      <c r="Q375" s="902"/>
    </row>
    <row r="376" spans="2:22" ht="17.25" customHeight="1">
      <c r="B376" s="900"/>
      <c r="C376" s="901"/>
      <c r="D376" s="901"/>
      <c r="E376" s="901"/>
      <c r="F376" s="901"/>
      <c r="G376" s="901"/>
      <c r="H376" s="901"/>
      <c r="I376" s="901"/>
      <c r="J376" s="901"/>
      <c r="K376" s="901"/>
      <c r="L376" s="901"/>
      <c r="M376" s="901"/>
      <c r="N376" s="901"/>
      <c r="O376" s="901"/>
      <c r="P376" s="901"/>
      <c r="Q376" s="902"/>
    </row>
    <row r="377" spans="2:22" ht="17.25" customHeight="1">
      <c r="B377" s="900"/>
      <c r="C377" s="901"/>
      <c r="D377" s="901"/>
      <c r="E377" s="901"/>
      <c r="F377" s="901"/>
      <c r="G377" s="901"/>
      <c r="H377" s="901"/>
      <c r="I377" s="901"/>
      <c r="J377" s="901"/>
      <c r="K377" s="901"/>
      <c r="L377" s="901"/>
      <c r="M377" s="901"/>
      <c r="N377" s="901"/>
      <c r="O377" s="901"/>
      <c r="P377" s="901"/>
      <c r="Q377" s="902"/>
    </row>
    <row r="378" spans="2:22" ht="17.25" customHeight="1" thickBot="1">
      <c r="B378" s="903"/>
      <c r="C378" s="904"/>
      <c r="D378" s="904"/>
      <c r="E378" s="904"/>
      <c r="F378" s="904"/>
      <c r="G378" s="904"/>
      <c r="H378" s="904"/>
      <c r="I378" s="904"/>
      <c r="J378" s="904"/>
      <c r="K378" s="904"/>
      <c r="L378" s="904"/>
      <c r="M378" s="904"/>
      <c r="N378" s="904"/>
      <c r="O378" s="904"/>
      <c r="P378" s="904"/>
      <c r="Q378" s="905"/>
    </row>
    <row r="379" spans="2:22" ht="17.25" customHeight="1"/>
    <row r="380" spans="2:22" ht="17.25" customHeight="1">
      <c r="B380" s="585" t="s">
        <v>1123</v>
      </c>
      <c r="C380" s="585"/>
      <c r="D380" s="585"/>
      <c r="E380" s="585"/>
      <c r="F380" s="585"/>
      <c r="G380" s="585"/>
      <c r="H380" s="585"/>
    </row>
    <row r="381" spans="2:22" ht="17.25" customHeight="1">
      <c r="B381" s="157"/>
      <c r="C381" s="157"/>
      <c r="D381" s="157"/>
      <c r="E381" s="157"/>
      <c r="F381" s="157"/>
      <c r="G381" s="157"/>
    </row>
    <row r="382" spans="2:22" ht="17.25" customHeight="1" thickBot="1">
      <c r="B382" s="715" t="s">
        <v>244</v>
      </c>
      <c r="C382" s="715"/>
      <c r="D382" s="715"/>
      <c r="E382" s="157"/>
      <c r="F382" s="157"/>
      <c r="G382" s="157"/>
    </row>
    <row r="383" spans="2:22" ht="17.25" customHeight="1">
      <c r="B383" s="604" t="s">
        <v>389</v>
      </c>
      <c r="C383" s="738" t="s">
        <v>416</v>
      </c>
      <c r="D383" s="741"/>
      <c r="E383" s="738" t="s">
        <v>415</v>
      </c>
      <c r="F383" s="741"/>
      <c r="G383" s="738" t="s">
        <v>248</v>
      </c>
      <c r="H383" s="741"/>
      <c r="I383" s="738" t="s">
        <v>414</v>
      </c>
      <c r="J383" s="741"/>
      <c r="K383" s="738" t="s">
        <v>249</v>
      </c>
      <c r="L383" s="741"/>
      <c r="M383" s="738" t="s">
        <v>839</v>
      </c>
      <c r="N383" s="741"/>
      <c r="O383" s="738" t="s">
        <v>250</v>
      </c>
      <c r="P383" s="741"/>
      <c r="Q383" s="738" t="s">
        <v>251</v>
      </c>
      <c r="R383" s="741"/>
      <c r="S383" s="738" t="s">
        <v>14</v>
      </c>
      <c r="T383" s="741"/>
      <c r="U383" s="738" t="s">
        <v>95</v>
      </c>
      <c r="V383" s="741"/>
    </row>
    <row r="384" spans="2:22" ht="17.25" customHeight="1">
      <c r="B384" s="605"/>
      <c r="C384" s="739"/>
      <c r="D384" s="742"/>
      <c r="E384" s="739"/>
      <c r="F384" s="742"/>
      <c r="G384" s="739"/>
      <c r="H384" s="742"/>
      <c r="I384" s="739"/>
      <c r="J384" s="742"/>
      <c r="K384" s="739"/>
      <c r="L384" s="742"/>
      <c r="M384" s="739"/>
      <c r="N384" s="742"/>
      <c r="O384" s="739"/>
      <c r="P384" s="742"/>
      <c r="Q384" s="739"/>
      <c r="R384" s="742"/>
      <c r="S384" s="739"/>
      <c r="T384" s="742"/>
      <c r="U384" s="739"/>
      <c r="V384" s="742"/>
    </row>
    <row r="385" spans="2:22" ht="17.25" customHeight="1" thickBot="1">
      <c r="B385" s="652"/>
      <c r="C385" s="601"/>
      <c r="D385" s="599"/>
      <c r="E385" s="601"/>
      <c r="F385" s="599"/>
      <c r="G385" s="601"/>
      <c r="H385" s="599"/>
      <c r="I385" s="601"/>
      <c r="J385" s="599"/>
      <c r="K385" s="601"/>
      <c r="L385" s="599"/>
      <c r="M385" s="601"/>
      <c r="N385" s="599"/>
      <c r="O385" s="601"/>
      <c r="P385" s="599"/>
      <c r="Q385" s="601"/>
      <c r="R385" s="599"/>
      <c r="S385" s="601"/>
      <c r="T385" s="599"/>
      <c r="U385" s="601"/>
      <c r="V385" s="599"/>
    </row>
    <row r="386" spans="2:22" ht="17.25" customHeight="1">
      <c r="B386" s="1044" t="s">
        <v>99</v>
      </c>
      <c r="C386" s="738" t="s">
        <v>100</v>
      </c>
      <c r="D386" s="1033" t="s">
        <v>101</v>
      </c>
      <c r="E386" s="738" t="s">
        <v>100</v>
      </c>
      <c r="F386" s="1033" t="s">
        <v>101</v>
      </c>
      <c r="G386" s="738" t="s">
        <v>100</v>
      </c>
      <c r="H386" s="741" t="s">
        <v>101</v>
      </c>
      <c r="I386" s="738" t="s">
        <v>100</v>
      </c>
      <c r="J386" s="741" t="s">
        <v>101</v>
      </c>
      <c r="K386" s="738" t="s">
        <v>100</v>
      </c>
      <c r="L386" s="741" t="s">
        <v>101</v>
      </c>
      <c r="M386" s="738" t="s">
        <v>100</v>
      </c>
      <c r="N386" s="741" t="s">
        <v>101</v>
      </c>
      <c r="O386" s="738" t="s">
        <v>100</v>
      </c>
      <c r="P386" s="741" t="s">
        <v>101</v>
      </c>
      <c r="Q386" s="738" t="s">
        <v>100</v>
      </c>
      <c r="R386" s="741" t="s">
        <v>101</v>
      </c>
      <c r="S386" s="738" t="s">
        <v>100</v>
      </c>
      <c r="T386" s="741" t="s">
        <v>101</v>
      </c>
      <c r="U386" s="738" t="s">
        <v>100</v>
      </c>
      <c r="V386" s="741" t="s">
        <v>101</v>
      </c>
    </row>
    <row r="387" spans="2:22" ht="17.25" customHeight="1">
      <c r="B387" s="1045"/>
      <c r="C387" s="739"/>
      <c r="D387" s="742"/>
      <c r="E387" s="739"/>
      <c r="F387" s="742"/>
      <c r="G387" s="739"/>
      <c r="H387" s="742"/>
      <c r="I387" s="739"/>
      <c r="J387" s="742"/>
      <c r="K387" s="739"/>
      <c r="L387" s="742"/>
      <c r="M387" s="739"/>
      <c r="N387" s="742"/>
      <c r="O387" s="739"/>
      <c r="P387" s="742"/>
      <c r="Q387" s="739"/>
      <c r="R387" s="742"/>
      <c r="S387" s="739"/>
      <c r="T387" s="742"/>
      <c r="U387" s="739"/>
      <c r="V387" s="742"/>
    </row>
    <row r="388" spans="2:22" ht="17.25" customHeight="1" thickBot="1">
      <c r="B388" s="1046"/>
      <c r="C388" s="740"/>
      <c r="D388" s="1204"/>
      <c r="E388" s="740"/>
      <c r="F388" s="1317"/>
      <c r="G388" s="740"/>
      <c r="H388" s="743"/>
      <c r="I388" s="740"/>
      <c r="J388" s="743"/>
      <c r="K388" s="740"/>
      <c r="L388" s="743"/>
      <c r="M388" s="740"/>
      <c r="N388" s="743"/>
      <c r="O388" s="740"/>
      <c r="P388" s="743"/>
      <c r="Q388" s="740"/>
      <c r="R388" s="743"/>
      <c r="S388" s="740"/>
      <c r="T388" s="743"/>
      <c r="U388" s="740"/>
      <c r="V388" s="743"/>
    </row>
    <row r="389" spans="2:22" ht="17.25" customHeight="1">
      <c r="B389" s="100" t="s">
        <v>102</v>
      </c>
      <c r="C389" s="297">
        <v>0</v>
      </c>
      <c r="D389" s="298">
        <v>0</v>
      </c>
      <c r="E389" s="297">
        <v>0</v>
      </c>
      <c r="F389" s="282">
        <v>0</v>
      </c>
      <c r="G389" s="297">
        <v>0</v>
      </c>
      <c r="H389" s="298">
        <v>0</v>
      </c>
      <c r="I389" s="297">
        <v>0</v>
      </c>
      <c r="J389" s="298">
        <v>0</v>
      </c>
      <c r="K389" s="297">
        <v>0</v>
      </c>
      <c r="L389" s="298">
        <v>0</v>
      </c>
      <c r="M389" s="297">
        <v>0</v>
      </c>
      <c r="N389" s="298">
        <v>0</v>
      </c>
      <c r="O389" s="297">
        <v>0</v>
      </c>
      <c r="P389" s="298">
        <v>0</v>
      </c>
      <c r="Q389" s="297">
        <v>0</v>
      </c>
      <c r="R389" s="298">
        <v>0</v>
      </c>
      <c r="S389" s="299">
        <v>0</v>
      </c>
      <c r="T389" s="300">
        <v>0</v>
      </c>
      <c r="U389" s="299">
        <v>0</v>
      </c>
      <c r="V389" s="300">
        <v>0</v>
      </c>
    </row>
    <row r="390" spans="2:22" ht="17.25" customHeight="1">
      <c r="B390" s="153" t="s">
        <v>103</v>
      </c>
      <c r="C390" s="301">
        <v>0</v>
      </c>
      <c r="D390" s="302">
        <v>0</v>
      </c>
      <c r="E390" s="301">
        <v>0</v>
      </c>
      <c r="F390" s="285">
        <v>0</v>
      </c>
      <c r="G390" s="301">
        <v>0</v>
      </c>
      <c r="H390" s="302">
        <v>0</v>
      </c>
      <c r="I390" s="301">
        <v>0</v>
      </c>
      <c r="J390" s="302">
        <v>0</v>
      </c>
      <c r="K390" s="301">
        <v>0</v>
      </c>
      <c r="L390" s="302">
        <v>0</v>
      </c>
      <c r="M390" s="301">
        <v>0</v>
      </c>
      <c r="N390" s="302">
        <v>0</v>
      </c>
      <c r="O390" s="301">
        <v>0</v>
      </c>
      <c r="P390" s="302">
        <v>0</v>
      </c>
      <c r="Q390" s="301">
        <v>0</v>
      </c>
      <c r="R390" s="302">
        <v>0</v>
      </c>
      <c r="S390" s="303">
        <v>0</v>
      </c>
      <c r="T390" s="285">
        <v>0</v>
      </c>
      <c r="U390" s="303">
        <v>0</v>
      </c>
      <c r="V390" s="285">
        <v>0</v>
      </c>
    </row>
    <row r="391" spans="2:22" ht="17.25" customHeight="1">
      <c r="B391" s="153" t="s">
        <v>104</v>
      </c>
      <c r="C391" s="301">
        <v>0</v>
      </c>
      <c r="D391" s="302">
        <v>0</v>
      </c>
      <c r="E391" s="301">
        <v>0</v>
      </c>
      <c r="F391" s="285">
        <v>0</v>
      </c>
      <c r="G391" s="301">
        <v>0</v>
      </c>
      <c r="H391" s="302">
        <v>0</v>
      </c>
      <c r="I391" s="301">
        <v>0</v>
      </c>
      <c r="J391" s="302">
        <v>0</v>
      </c>
      <c r="K391" s="301">
        <v>0</v>
      </c>
      <c r="L391" s="302">
        <v>0</v>
      </c>
      <c r="M391" s="301">
        <v>0</v>
      </c>
      <c r="N391" s="302">
        <v>0</v>
      </c>
      <c r="O391" s="301">
        <v>0</v>
      </c>
      <c r="P391" s="302">
        <v>0</v>
      </c>
      <c r="Q391" s="301">
        <v>0</v>
      </c>
      <c r="R391" s="302">
        <v>0</v>
      </c>
      <c r="S391" s="303">
        <v>0</v>
      </c>
      <c r="T391" s="285">
        <v>0</v>
      </c>
      <c r="U391" s="303">
        <v>0</v>
      </c>
      <c r="V391" s="285">
        <v>0</v>
      </c>
    </row>
    <row r="392" spans="2:22" ht="17.25" customHeight="1" thickBot="1">
      <c r="B392" s="154" t="s">
        <v>105</v>
      </c>
      <c r="C392" s="304">
        <v>0</v>
      </c>
      <c r="D392" s="305">
        <v>0</v>
      </c>
      <c r="E392" s="304">
        <v>0</v>
      </c>
      <c r="F392" s="305">
        <v>0</v>
      </c>
      <c r="G392" s="304">
        <v>0</v>
      </c>
      <c r="H392" s="305">
        <v>0</v>
      </c>
      <c r="I392" s="304">
        <v>0</v>
      </c>
      <c r="J392" s="305">
        <v>0</v>
      </c>
      <c r="K392" s="304">
        <v>0</v>
      </c>
      <c r="L392" s="305">
        <v>0</v>
      </c>
      <c r="M392" s="304">
        <v>0</v>
      </c>
      <c r="N392" s="305">
        <v>0</v>
      </c>
      <c r="O392" s="304">
        <v>0</v>
      </c>
      <c r="P392" s="305">
        <v>0</v>
      </c>
      <c r="Q392" s="304">
        <v>0</v>
      </c>
      <c r="R392" s="305">
        <v>0</v>
      </c>
      <c r="S392" s="304">
        <v>0</v>
      </c>
      <c r="T392" s="305">
        <v>0</v>
      </c>
      <c r="U392" s="304">
        <v>0</v>
      </c>
      <c r="V392" s="305">
        <v>0</v>
      </c>
    </row>
    <row r="393" spans="2:22" ht="17.25" customHeight="1" thickBot="1">
      <c r="B393" s="155" t="s">
        <v>85</v>
      </c>
      <c r="C393" s="306">
        <f>SUM(C389:C392)</f>
        <v>0</v>
      </c>
      <c r="D393" s="307">
        <f t="shared" ref="D393:V393" si="11">SUM(D389:D392)</f>
        <v>0</v>
      </c>
      <c r="E393" s="308">
        <f t="shared" si="11"/>
        <v>0</v>
      </c>
      <c r="F393" s="309">
        <f t="shared" si="11"/>
        <v>0</v>
      </c>
      <c r="G393" s="306">
        <f t="shared" si="11"/>
        <v>0</v>
      </c>
      <c r="H393" s="307">
        <f t="shared" si="11"/>
        <v>0</v>
      </c>
      <c r="I393" s="308">
        <f t="shared" si="11"/>
        <v>0</v>
      </c>
      <c r="J393" s="309">
        <f t="shared" si="11"/>
        <v>0</v>
      </c>
      <c r="K393" s="306">
        <f t="shared" si="11"/>
        <v>0</v>
      </c>
      <c r="L393" s="307">
        <f t="shared" si="11"/>
        <v>0</v>
      </c>
      <c r="M393" s="308">
        <f t="shared" si="11"/>
        <v>0</v>
      </c>
      <c r="N393" s="309">
        <f t="shared" si="11"/>
        <v>0</v>
      </c>
      <c r="O393" s="306">
        <f t="shared" si="11"/>
        <v>0</v>
      </c>
      <c r="P393" s="307">
        <f t="shared" si="11"/>
        <v>0</v>
      </c>
      <c r="Q393" s="308">
        <f t="shared" si="11"/>
        <v>0</v>
      </c>
      <c r="R393" s="309">
        <f t="shared" si="11"/>
        <v>0</v>
      </c>
      <c r="S393" s="306">
        <f t="shared" si="11"/>
        <v>0</v>
      </c>
      <c r="T393" s="307">
        <f t="shared" si="11"/>
        <v>0</v>
      </c>
      <c r="U393" s="306">
        <f t="shared" si="11"/>
        <v>0</v>
      </c>
      <c r="V393" s="307">
        <f t="shared" si="11"/>
        <v>0</v>
      </c>
    </row>
    <row r="394" spans="2:22" ht="17.25" customHeight="1" thickBot="1">
      <c r="B394" s="51"/>
      <c r="C394" s="51"/>
      <c r="D394" s="51"/>
      <c r="E394" s="51"/>
      <c r="F394" s="51"/>
      <c r="G394" s="51"/>
      <c r="H394" s="51"/>
      <c r="I394" s="51"/>
      <c r="J394" s="51"/>
      <c r="K394" s="51"/>
      <c r="L394" s="51"/>
      <c r="M394" s="51"/>
      <c r="N394" s="51"/>
      <c r="O394" s="51"/>
      <c r="P394" s="51"/>
      <c r="Q394" s="51"/>
      <c r="R394" s="47"/>
      <c r="S394" s="47"/>
      <c r="T394" s="47"/>
    </row>
    <row r="395" spans="2:22" ht="17.25" customHeight="1">
      <c r="B395" s="738" t="s">
        <v>16</v>
      </c>
      <c r="C395" s="741"/>
      <c r="D395" s="738" t="s">
        <v>17</v>
      </c>
      <c r="E395" s="741"/>
      <c r="F395" s="738" t="s">
        <v>15</v>
      </c>
      <c r="G395" s="741"/>
      <c r="H395" s="738" t="s">
        <v>247</v>
      </c>
      <c r="I395" s="741"/>
      <c r="J395" s="738" t="s">
        <v>19</v>
      </c>
      <c r="K395" s="741"/>
      <c r="L395" s="738" t="s">
        <v>96</v>
      </c>
      <c r="M395" s="741"/>
      <c r="N395" s="738" t="s">
        <v>97</v>
      </c>
      <c r="O395" s="741"/>
      <c r="P395" s="738" t="s">
        <v>98</v>
      </c>
      <c r="Q395" s="741"/>
      <c r="R395" s="738" t="s">
        <v>246</v>
      </c>
      <c r="S395" s="741"/>
      <c r="T395" s="653" t="s">
        <v>85</v>
      </c>
      <c r="U395" s="685"/>
    </row>
    <row r="396" spans="2:22" ht="17.25" customHeight="1">
      <c r="B396" s="739"/>
      <c r="C396" s="742"/>
      <c r="D396" s="739"/>
      <c r="E396" s="742"/>
      <c r="F396" s="739"/>
      <c r="G396" s="742"/>
      <c r="H396" s="739"/>
      <c r="I396" s="742"/>
      <c r="J396" s="739"/>
      <c r="K396" s="742"/>
      <c r="L396" s="739"/>
      <c r="M396" s="742"/>
      <c r="N396" s="739"/>
      <c r="O396" s="742"/>
      <c r="P396" s="739"/>
      <c r="Q396" s="742"/>
      <c r="R396" s="739"/>
      <c r="S396" s="742"/>
      <c r="T396" s="654"/>
      <c r="U396" s="686"/>
    </row>
    <row r="397" spans="2:22" ht="17.25" customHeight="1" thickBot="1">
      <c r="B397" s="601"/>
      <c r="C397" s="599"/>
      <c r="D397" s="601"/>
      <c r="E397" s="599"/>
      <c r="F397" s="601"/>
      <c r="G397" s="599"/>
      <c r="H397" s="601"/>
      <c r="I397" s="599"/>
      <c r="J397" s="601"/>
      <c r="K397" s="599"/>
      <c r="L397" s="601"/>
      <c r="M397" s="599"/>
      <c r="N397" s="601"/>
      <c r="O397" s="599"/>
      <c r="P397" s="601"/>
      <c r="Q397" s="599"/>
      <c r="R397" s="601"/>
      <c r="S397" s="599"/>
      <c r="T397" s="624"/>
      <c r="U397" s="687"/>
    </row>
    <row r="398" spans="2:22" ht="17.25" customHeight="1">
      <c r="B398" s="738" t="s">
        <v>100</v>
      </c>
      <c r="C398" s="741" t="s">
        <v>101</v>
      </c>
      <c r="D398" s="738" t="s">
        <v>100</v>
      </c>
      <c r="E398" s="741" t="s">
        <v>101</v>
      </c>
      <c r="F398" s="738" t="s">
        <v>100</v>
      </c>
      <c r="G398" s="741" t="s">
        <v>101</v>
      </c>
      <c r="H398" s="738" t="s">
        <v>100</v>
      </c>
      <c r="I398" s="741" t="s">
        <v>101</v>
      </c>
      <c r="J398" s="738" t="s">
        <v>100</v>
      </c>
      <c r="K398" s="741" t="s">
        <v>101</v>
      </c>
      <c r="L398" s="738" t="s">
        <v>100</v>
      </c>
      <c r="M398" s="741" t="s">
        <v>101</v>
      </c>
      <c r="N398" s="738" t="s">
        <v>100</v>
      </c>
      <c r="O398" s="741" t="s">
        <v>101</v>
      </c>
      <c r="P398" s="738" t="s">
        <v>100</v>
      </c>
      <c r="Q398" s="741" t="s">
        <v>101</v>
      </c>
      <c r="R398" s="738" t="s">
        <v>100</v>
      </c>
      <c r="S398" s="741" t="s">
        <v>101</v>
      </c>
      <c r="T398" s="738" t="s">
        <v>100</v>
      </c>
      <c r="U398" s="741" t="s">
        <v>101</v>
      </c>
    </row>
    <row r="399" spans="2:22" ht="17.25" customHeight="1">
      <c r="B399" s="739"/>
      <c r="C399" s="742"/>
      <c r="D399" s="739"/>
      <c r="E399" s="742"/>
      <c r="F399" s="739"/>
      <c r="G399" s="742"/>
      <c r="H399" s="739"/>
      <c r="I399" s="742"/>
      <c r="J399" s="739"/>
      <c r="K399" s="742"/>
      <c r="L399" s="739"/>
      <c r="M399" s="742"/>
      <c r="N399" s="739"/>
      <c r="O399" s="742"/>
      <c r="P399" s="739"/>
      <c r="Q399" s="742"/>
      <c r="R399" s="739"/>
      <c r="S399" s="742"/>
      <c r="T399" s="739"/>
      <c r="U399" s="742"/>
    </row>
    <row r="400" spans="2:22" ht="17.25" customHeight="1" thickBot="1">
      <c r="B400" s="740"/>
      <c r="C400" s="743"/>
      <c r="D400" s="740"/>
      <c r="E400" s="743"/>
      <c r="F400" s="740"/>
      <c r="G400" s="743"/>
      <c r="H400" s="740"/>
      <c r="I400" s="743"/>
      <c r="J400" s="740"/>
      <c r="K400" s="743"/>
      <c r="L400" s="740"/>
      <c r="M400" s="743"/>
      <c r="N400" s="740"/>
      <c r="O400" s="743"/>
      <c r="P400" s="740"/>
      <c r="Q400" s="743"/>
      <c r="R400" s="740"/>
      <c r="S400" s="743"/>
      <c r="T400" s="601"/>
      <c r="U400" s="599"/>
    </row>
    <row r="401" spans="2:25" ht="17.25" customHeight="1">
      <c r="B401" s="278">
        <v>0</v>
      </c>
      <c r="C401" s="279">
        <v>0</v>
      </c>
      <c r="D401" s="278">
        <v>0</v>
      </c>
      <c r="E401" s="279">
        <v>0</v>
      </c>
      <c r="F401" s="278">
        <v>0</v>
      </c>
      <c r="G401" s="279">
        <v>0</v>
      </c>
      <c r="H401" s="278">
        <v>0</v>
      </c>
      <c r="I401" s="279">
        <v>0</v>
      </c>
      <c r="J401" s="278">
        <v>0</v>
      </c>
      <c r="K401" s="279">
        <v>0</v>
      </c>
      <c r="L401" s="278">
        <v>0</v>
      </c>
      <c r="M401" s="279">
        <v>0</v>
      </c>
      <c r="N401" s="278">
        <v>0</v>
      </c>
      <c r="O401" s="279">
        <v>0</v>
      </c>
      <c r="P401" s="280">
        <v>1</v>
      </c>
      <c r="Q401" s="220">
        <v>0</v>
      </c>
      <c r="R401" s="280">
        <v>0</v>
      </c>
      <c r="S401" s="281">
        <v>0</v>
      </c>
      <c r="T401" s="280">
        <v>1</v>
      </c>
      <c r="U401" s="282">
        <f>SUM(S401,Q401,O401,M401,K401,I401,G401,E401,C401,V389,T389,R389,P389,N389,L389,J389,H389,F389,D389)</f>
        <v>0</v>
      </c>
    </row>
    <row r="402" spans="2:25" ht="17.25" customHeight="1">
      <c r="B402" s="283">
        <v>0</v>
      </c>
      <c r="C402" s="225">
        <v>0</v>
      </c>
      <c r="D402" s="283">
        <v>0</v>
      </c>
      <c r="E402" s="225">
        <v>0</v>
      </c>
      <c r="F402" s="283">
        <v>0</v>
      </c>
      <c r="G402" s="225">
        <v>0</v>
      </c>
      <c r="H402" s="283">
        <v>0</v>
      </c>
      <c r="I402" s="225">
        <v>0</v>
      </c>
      <c r="J402" s="283">
        <v>0</v>
      </c>
      <c r="K402" s="225">
        <v>0</v>
      </c>
      <c r="L402" s="283">
        <v>0</v>
      </c>
      <c r="M402" s="225">
        <v>0</v>
      </c>
      <c r="N402" s="283">
        <v>0</v>
      </c>
      <c r="O402" s="225">
        <v>0</v>
      </c>
      <c r="P402" s="283">
        <v>0</v>
      </c>
      <c r="Q402" s="225">
        <v>0</v>
      </c>
      <c r="R402" s="283">
        <v>0</v>
      </c>
      <c r="S402" s="284">
        <v>0</v>
      </c>
      <c r="T402" s="283">
        <f t="shared" ref="T402:T404" si="12">SUM(R402,P402,N402,L402,J402,H402,F402,D402,B402,U390,S390,Q390,O390,M390,K390,I390,G390,E390,C390)</f>
        <v>0</v>
      </c>
      <c r="U402" s="285">
        <f t="shared" ref="U402:U404" si="13">SUM(S402,Q402,O402,M402,K402,I402,G402,E402,C402,V390,T390,R390,P390,N390,L390,J390,H390,F390,D390)</f>
        <v>0</v>
      </c>
    </row>
    <row r="403" spans="2:25" ht="17.25" customHeight="1">
      <c r="B403" s="283">
        <v>0</v>
      </c>
      <c r="C403" s="225">
        <v>0</v>
      </c>
      <c r="D403" s="283">
        <v>0</v>
      </c>
      <c r="E403" s="225">
        <v>0</v>
      </c>
      <c r="F403" s="283">
        <v>0</v>
      </c>
      <c r="G403" s="225">
        <v>0</v>
      </c>
      <c r="H403" s="283">
        <v>0</v>
      </c>
      <c r="I403" s="225">
        <v>0</v>
      </c>
      <c r="J403" s="283">
        <v>0</v>
      </c>
      <c r="K403" s="225">
        <v>0</v>
      </c>
      <c r="L403" s="283">
        <v>0</v>
      </c>
      <c r="M403" s="225">
        <v>0</v>
      </c>
      <c r="N403" s="283">
        <v>0</v>
      </c>
      <c r="O403" s="225">
        <v>0</v>
      </c>
      <c r="P403" s="283">
        <v>0</v>
      </c>
      <c r="Q403" s="225">
        <v>0</v>
      </c>
      <c r="R403" s="283">
        <v>0</v>
      </c>
      <c r="S403" s="284">
        <v>0</v>
      </c>
      <c r="T403" s="283">
        <f t="shared" si="12"/>
        <v>0</v>
      </c>
      <c r="U403" s="285">
        <f t="shared" si="13"/>
        <v>0</v>
      </c>
    </row>
    <row r="404" spans="2:25" ht="17.25" customHeight="1" thickBot="1">
      <c r="B404" s="286">
        <v>0</v>
      </c>
      <c r="C404" s="287">
        <v>0</v>
      </c>
      <c r="D404" s="286">
        <v>0</v>
      </c>
      <c r="E404" s="287">
        <v>0</v>
      </c>
      <c r="F404" s="286">
        <v>0</v>
      </c>
      <c r="G404" s="287">
        <v>0</v>
      </c>
      <c r="H404" s="286">
        <v>0</v>
      </c>
      <c r="I404" s="287">
        <v>0</v>
      </c>
      <c r="J404" s="286">
        <v>0</v>
      </c>
      <c r="K404" s="287">
        <v>0</v>
      </c>
      <c r="L404" s="286">
        <v>0</v>
      </c>
      <c r="M404" s="287">
        <v>0</v>
      </c>
      <c r="N404" s="286">
        <v>0</v>
      </c>
      <c r="O404" s="287">
        <v>0</v>
      </c>
      <c r="P404" s="286">
        <v>0</v>
      </c>
      <c r="Q404" s="287">
        <v>0</v>
      </c>
      <c r="R404" s="286">
        <v>0</v>
      </c>
      <c r="S404" s="288">
        <v>0</v>
      </c>
      <c r="T404" s="289">
        <f t="shared" si="12"/>
        <v>0</v>
      </c>
      <c r="U404" s="290">
        <f t="shared" si="13"/>
        <v>0</v>
      </c>
    </row>
    <row r="405" spans="2:25" ht="17.25" customHeight="1" thickBot="1">
      <c r="B405" s="291">
        <f>SUM(B401:B404)</f>
        <v>0</v>
      </c>
      <c r="C405" s="292">
        <f t="shared" ref="C405:S405" si="14">SUM(C401:C404)</f>
        <v>0</v>
      </c>
      <c r="D405" s="293">
        <f t="shared" si="14"/>
        <v>0</v>
      </c>
      <c r="E405" s="294">
        <f t="shared" si="14"/>
        <v>0</v>
      </c>
      <c r="F405" s="291">
        <f t="shared" si="14"/>
        <v>0</v>
      </c>
      <c r="G405" s="292">
        <f t="shared" si="14"/>
        <v>0</v>
      </c>
      <c r="H405" s="293">
        <f t="shared" si="14"/>
        <v>0</v>
      </c>
      <c r="I405" s="294">
        <f t="shared" si="14"/>
        <v>0</v>
      </c>
      <c r="J405" s="291">
        <f t="shared" si="14"/>
        <v>0</v>
      </c>
      <c r="K405" s="292">
        <f t="shared" si="14"/>
        <v>0</v>
      </c>
      <c r="L405" s="293">
        <f t="shared" si="14"/>
        <v>0</v>
      </c>
      <c r="M405" s="294">
        <f t="shared" si="14"/>
        <v>0</v>
      </c>
      <c r="N405" s="291">
        <f t="shared" si="14"/>
        <v>0</v>
      </c>
      <c r="O405" s="292">
        <f t="shared" si="14"/>
        <v>0</v>
      </c>
      <c r="P405" s="293">
        <f t="shared" si="14"/>
        <v>1</v>
      </c>
      <c r="Q405" s="294">
        <f t="shared" si="14"/>
        <v>0</v>
      </c>
      <c r="R405" s="291">
        <f t="shared" si="14"/>
        <v>0</v>
      </c>
      <c r="S405" s="294">
        <f t="shared" si="14"/>
        <v>0</v>
      </c>
      <c r="T405" s="295">
        <f>SUM(T401:T404)</f>
        <v>1</v>
      </c>
      <c r="U405" s="296">
        <f>SUM(U401:U404)</f>
        <v>0</v>
      </c>
    </row>
    <row r="406" spans="2:25" s="26" customFormat="1" ht="17.25" customHeight="1">
      <c r="B406" s="5"/>
      <c r="C406" s="5"/>
      <c r="D406" s="5"/>
      <c r="E406" s="5"/>
      <c r="F406" s="5"/>
      <c r="G406" s="5"/>
      <c r="H406" s="5"/>
      <c r="I406" s="5"/>
      <c r="J406" s="5"/>
      <c r="K406" s="5"/>
      <c r="L406" s="5"/>
      <c r="M406" s="5"/>
      <c r="N406" s="5"/>
      <c r="O406" s="5"/>
      <c r="P406" s="25"/>
      <c r="Q406" s="5"/>
      <c r="R406" s="5"/>
    </row>
    <row r="407" spans="2:25" s="26" customFormat="1" ht="17.25" customHeight="1">
      <c r="B407" s="575" t="s">
        <v>1064</v>
      </c>
      <c r="C407" s="575"/>
      <c r="D407" s="575"/>
      <c r="E407" s="575"/>
      <c r="F407" s="575"/>
      <c r="G407" s="575"/>
      <c r="H407" s="575"/>
      <c r="I407" s="5"/>
      <c r="J407" s="5"/>
      <c r="K407" s="5"/>
      <c r="L407" s="5"/>
      <c r="M407" s="5"/>
      <c r="N407" s="5"/>
      <c r="O407" s="5"/>
      <c r="P407" s="25"/>
      <c r="Q407" s="5"/>
      <c r="R407" s="5"/>
    </row>
    <row r="408" spans="2:25" s="26" customFormat="1" ht="17.25" customHeight="1">
      <c r="B408" s="5"/>
      <c r="C408" s="5"/>
      <c r="D408" s="5"/>
      <c r="E408" s="5"/>
      <c r="F408" s="5"/>
      <c r="G408" s="5"/>
      <c r="H408" s="5"/>
      <c r="I408" s="5"/>
      <c r="J408" s="5"/>
      <c r="K408" s="5"/>
      <c r="L408" s="5"/>
      <c r="M408" s="5"/>
      <c r="N408" s="5"/>
      <c r="O408" s="5"/>
      <c r="P408" s="25"/>
      <c r="Q408" s="5"/>
      <c r="R408" s="5"/>
    </row>
    <row r="409" spans="2:25" s="26" customFormat="1" ht="17.25" customHeight="1" thickBot="1">
      <c r="B409" s="634" t="s">
        <v>560</v>
      </c>
      <c r="C409" s="634"/>
      <c r="D409" s="634"/>
      <c r="E409" s="5"/>
      <c r="F409" s="5"/>
      <c r="G409" s="5"/>
      <c r="H409" s="5"/>
      <c r="I409" s="5"/>
      <c r="J409" s="5"/>
      <c r="K409" s="5"/>
      <c r="L409" s="5"/>
      <c r="M409" s="5"/>
      <c r="N409" s="5"/>
      <c r="O409" s="5"/>
      <c r="P409" s="25"/>
      <c r="Q409" s="5"/>
      <c r="R409" s="5"/>
    </row>
    <row r="410" spans="2:25" s="26" customFormat="1" ht="17.25" customHeight="1">
      <c r="B410" s="1331" t="s">
        <v>1198</v>
      </c>
      <c r="C410" s="1332"/>
      <c r="D410" s="1332"/>
      <c r="E410" s="1332"/>
      <c r="F410" s="1332"/>
      <c r="G410" s="1332"/>
      <c r="H410" s="1332"/>
      <c r="I410" s="1332"/>
      <c r="J410" s="1332"/>
      <c r="K410" s="1332"/>
      <c r="L410" s="1332"/>
      <c r="M410" s="1332"/>
      <c r="N410" s="1332"/>
      <c r="O410" s="1332"/>
      <c r="P410" s="1332"/>
      <c r="Q410" s="1332"/>
      <c r="R410" s="1332"/>
      <c r="S410" s="1332"/>
      <c r="T410" s="1332"/>
      <c r="U410" s="1333"/>
    </row>
    <row r="411" spans="2:25" s="26" customFormat="1" ht="17.25" customHeight="1">
      <c r="B411" s="1334"/>
      <c r="C411" s="1335"/>
      <c r="D411" s="1335"/>
      <c r="E411" s="1335"/>
      <c r="F411" s="1335"/>
      <c r="G411" s="1335"/>
      <c r="H411" s="1335"/>
      <c r="I411" s="1335"/>
      <c r="J411" s="1335"/>
      <c r="K411" s="1335"/>
      <c r="L411" s="1335"/>
      <c r="M411" s="1335"/>
      <c r="N411" s="1335"/>
      <c r="O411" s="1335"/>
      <c r="P411" s="1335"/>
      <c r="Q411" s="1335"/>
      <c r="R411" s="1335"/>
      <c r="S411" s="1335"/>
      <c r="T411" s="1335"/>
      <c r="U411" s="1336"/>
    </row>
    <row r="412" spans="2:25" s="26" customFormat="1" ht="17.25" customHeight="1">
      <c r="B412" s="1334"/>
      <c r="C412" s="1335"/>
      <c r="D412" s="1335"/>
      <c r="E412" s="1335"/>
      <c r="F412" s="1335"/>
      <c r="G412" s="1335"/>
      <c r="H412" s="1335"/>
      <c r="I412" s="1335"/>
      <c r="J412" s="1335"/>
      <c r="K412" s="1335"/>
      <c r="L412" s="1335"/>
      <c r="M412" s="1335"/>
      <c r="N412" s="1335"/>
      <c r="O412" s="1335"/>
      <c r="P412" s="1335"/>
      <c r="Q412" s="1335"/>
      <c r="R412" s="1335"/>
      <c r="S412" s="1335"/>
      <c r="T412" s="1335"/>
      <c r="U412" s="1336"/>
    </row>
    <row r="413" spans="2:25" s="26" customFormat="1" ht="17.25" customHeight="1" thickBot="1">
      <c r="B413" s="1337"/>
      <c r="C413" s="1338"/>
      <c r="D413" s="1338"/>
      <c r="E413" s="1338"/>
      <c r="F413" s="1338"/>
      <c r="G413" s="1338"/>
      <c r="H413" s="1338"/>
      <c r="I413" s="1338"/>
      <c r="J413" s="1338"/>
      <c r="K413" s="1338"/>
      <c r="L413" s="1338"/>
      <c r="M413" s="1338"/>
      <c r="N413" s="1338"/>
      <c r="O413" s="1338"/>
      <c r="P413" s="1338"/>
      <c r="Q413" s="1338"/>
      <c r="R413" s="1338"/>
      <c r="S413" s="1338"/>
      <c r="T413" s="1338"/>
      <c r="U413" s="1339"/>
    </row>
    <row r="414" spans="2:25" s="26" customFormat="1" ht="17.25" customHeight="1">
      <c r="B414" s="5"/>
      <c r="C414" s="5"/>
      <c r="D414" s="5"/>
      <c r="E414" s="5"/>
      <c r="F414" s="5"/>
      <c r="G414" s="5"/>
      <c r="H414" s="5"/>
      <c r="I414" s="5"/>
      <c r="J414" s="5"/>
      <c r="K414" s="5"/>
      <c r="L414" s="5"/>
      <c r="M414" s="5"/>
      <c r="N414" s="5"/>
      <c r="O414" s="5"/>
      <c r="P414" s="25"/>
      <c r="Q414" s="5"/>
      <c r="R414" s="5"/>
    </row>
    <row r="415" spans="2:25" s="26" customFormat="1" ht="17.25" customHeight="1" thickBot="1">
      <c r="B415" s="715" t="s">
        <v>1062</v>
      </c>
      <c r="C415" s="715"/>
      <c r="D415" s="715"/>
      <c r="E415" s="715"/>
      <c r="F415" s="715"/>
      <c r="G415" s="715"/>
      <c r="H415" s="37"/>
      <c r="I415" s="37"/>
      <c r="J415" s="5"/>
      <c r="K415" s="5"/>
      <c r="L415" s="5"/>
      <c r="M415" s="5"/>
      <c r="N415" s="5"/>
      <c r="O415" s="5"/>
      <c r="P415" s="25"/>
      <c r="Q415" s="5"/>
      <c r="R415" s="5"/>
    </row>
    <row r="416" spans="2:25" s="26" customFormat="1" ht="17.25" customHeight="1">
      <c r="B416" s="770" t="s">
        <v>181</v>
      </c>
      <c r="C416" s="771"/>
      <c r="D416" s="771"/>
      <c r="E416" s="771"/>
      <c r="F416" s="771"/>
      <c r="G416" s="772"/>
      <c r="H416" s="770" t="s">
        <v>182</v>
      </c>
      <c r="I416" s="771"/>
      <c r="J416" s="771"/>
      <c r="K416" s="771"/>
      <c r="L416" s="771"/>
      <c r="M416" s="772"/>
      <c r="N416" s="770" t="s">
        <v>183</v>
      </c>
      <c r="O416" s="771"/>
      <c r="P416" s="771"/>
      <c r="Q416" s="771"/>
      <c r="R416" s="772"/>
      <c r="S416" s="770" t="s">
        <v>206</v>
      </c>
      <c r="T416" s="771"/>
      <c r="U416" s="771"/>
      <c r="V416" s="771"/>
      <c r="W416" s="772"/>
      <c r="Y416"/>
    </row>
    <row r="417" spans="2:25" s="26" customFormat="1" ht="17.25" customHeight="1" thickBot="1">
      <c r="B417" s="773"/>
      <c r="C417" s="774"/>
      <c r="D417" s="774"/>
      <c r="E417" s="774"/>
      <c r="F417" s="774"/>
      <c r="G417" s="775"/>
      <c r="H417" s="773"/>
      <c r="I417" s="774"/>
      <c r="J417" s="774"/>
      <c r="K417" s="774"/>
      <c r="L417" s="774"/>
      <c r="M417" s="775"/>
      <c r="N417" s="1263"/>
      <c r="O417" s="1264"/>
      <c r="P417" s="1264"/>
      <c r="Q417" s="1264"/>
      <c r="R417" s="1272"/>
      <c r="S417" s="773"/>
      <c r="T417" s="774"/>
      <c r="U417" s="774"/>
      <c r="V417" s="774"/>
      <c r="W417" s="775"/>
      <c r="Y417"/>
    </row>
    <row r="418" spans="2:25" s="26" customFormat="1" ht="17.25" customHeight="1">
      <c r="B418" s="911" t="s">
        <v>1299</v>
      </c>
      <c r="C418" s="912"/>
      <c r="D418" s="912"/>
      <c r="E418" s="912"/>
      <c r="F418" s="912"/>
      <c r="G418" s="913"/>
      <c r="H418" s="926" t="s">
        <v>1321</v>
      </c>
      <c r="I418" s="912"/>
      <c r="J418" s="912"/>
      <c r="K418" s="912"/>
      <c r="L418" s="912"/>
      <c r="M418" s="927"/>
      <c r="N418" s="911"/>
      <c r="O418" s="912"/>
      <c r="P418" s="912"/>
      <c r="Q418" s="912"/>
      <c r="R418" s="913"/>
      <c r="S418" s="1273"/>
      <c r="T418" s="1274"/>
      <c r="U418" s="1274"/>
      <c r="V418" s="1274"/>
      <c r="W418" s="1275"/>
      <c r="Y418"/>
    </row>
    <row r="419" spans="2:25" s="26" customFormat="1" ht="17.25" customHeight="1">
      <c r="B419" s="626" t="s">
        <v>1300</v>
      </c>
      <c r="C419" s="627"/>
      <c r="D419" s="627"/>
      <c r="E419" s="627"/>
      <c r="F419" s="627"/>
      <c r="G419" s="628"/>
      <c r="H419" s="906" t="s">
        <v>1322</v>
      </c>
      <c r="I419" s="627"/>
      <c r="J419" s="627"/>
      <c r="K419" s="627"/>
      <c r="L419" s="627"/>
      <c r="M419" s="907"/>
      <c r="N419" s="626"/>
      <c r="O419" s="627"/>
      <c r="P419" s="627"/>
      <c r="Q419" s="627"/>
      <c r="R419" s="628"/>
      <c r="S419" s="908"/>
      <c r="T419" s="909"/>
      <c r="U419" s="909"/>
      <c r="V419" s="909"/>
      <c r="W419" s="910"/>
      <c r="Y419"/>
    </row>
    <row r="420" spans="2:25" s="26" customFormat="1" ht="17.25" customHeight="1">
      <c r="B420" s="626" t="s">
        <v>1301</v>
      </c>
      <c r="C420" s="627"/>
      <c r="D420" s="627"/>
      <c r="E420" s="627"/>
      <c r="F420" s="627"/>
      <c r="G420" s="628"/>
      <c r="H420" s="906" t="s">
        <v>1325</v>
      </c>
      <c r="I420" s="627"/>
      <c r="J420" s="627"/>
      <c r="K420" s="627"/>
      <c r="L420" s="627"/>
      <c r="M420" s="907"/>
      <c r="N420" s="626"/>
      <c r="O420" s="627"/>
      <c r="P420" s="627"/>
      <c r="Q420" s="627"/>
      <c r="R420" s="628"/>
      <c r="S420" s="908"/>
      <c r="T420" s="909"/>
      <c r="U420" s="909"/>
      <c r="V420" s="909"/>
      <c r="W420" s="910"/>
      <c r="Y420"/>
    </row>
    <row r="421" spans="2:25" s="26" customFormat="1" ht="17.25" customHeight="1">
      <c r="B421" s="626" t="s">
        <v>1302</v>
      </c>
      <c r="C421" s="627"/>
      <c r="D421" s="627"/>
      <c r="E421" s="627"/>
      <c r="F421" s="627"/>
      <c r="G421" s="628"/>
      <c r="H421" s="906" t="s">
        <v>1323</v>
      </c>
      <c r="I421" s="627"/>
      <c r="J421" s="627"/>
      <c r="K421" s="627"/>
      <c r="L421" s="627"/>
      <c r="M421" s="907"/>
      <c r="N421" s="626"/>
      <c r="O421" s="627"/>
      <c r="P421" s="627"/>
      <c r="Q421" s="627"/>
      <c r="R421" s="628"/>
      <c r="S421" s="908"/>
      <c r="T421" s="909"/>
      <c r="U421" s="909"/>
      <c r="V421" s="909"/>
      <c r="W421" s="910"/>
      <c r="Y421"/>
    </row>
    <row r="422" spans="2:25" s="26" customFormat="1" ht="17.25" customHeight="1">
      <c r="B422" s="626" t="s">
        <v>1303</v>
      </c>
      <c r="C422" s="627"/>
      <c r="D422" s="627"/>
      <c r="E422" s="627"/>
      <c r="F422" s="627"/>
      <c r="G422" s="628"/>
      <c r="H422" s="906" t="s">
        <v>1324</v>
      </c>
      <c r="I422" s="627"/>
      <c r="J422" s="627"/>
      <c r="K422" s="627"/>
      <c r="L422" s="627"/>
      <c r="M422" s="907"/>
      <c r="N422" s="626"/>
      <c r="O422" s="627"/>
      <c r="P422" s="627"/>
      <c r="Q422" s="627"/>
      <c r="R422" s="628"/>
      <c r="S422" s="908"/>
      <c r="T422" s="909"/>
      <c r="U422" s="909"/>
      <c r="V422" s="909"/>
      <c r="W422" s="910"/>
      <c r="Y422"/>
    </row>
    <row r="423" spans="2:25" s="26" customFormat="1" ht="17.25" customHeight="1">
      <c r="B423" s="626" t="s">
        <v>1304</v>
      </c>
      <c r="C423" s="627"/>
      <c r="D423" s="627"/>
      <c r="E423" s="627"/>
      <c r="F423" s="627"/>
      <c r="G423" s="628"/>
      <c r="H423" s="906"/>
      <c r="I423" s="627"/>
      <c r="J423" s="627"/>
      <c r="K423" s="627"/>
      <c r="L423" s="627"/>
      <c r="M423" s="907"/>
      <c r="N423" s="626"/>
      <c r="O423" s="627"/>
      <c r="P423" s="627"/>
      <c r="Q423" s="627"/>
      <c r="R423" s="628"/>
      <c r="S423" s="908"/>
      <c r="T423" s="909"/>
      <c r="U423" s="909"/>
      <c r="V423" s="909"/>
      <c r="W423" s="910"/>
      <c r="Y423"/>
    </row>
    <row r="424" spans="2:25" s="26" customFormat="1" ht="17.25" customHeight="1">
      <c r="B424" s="626" t="s">
        <v>1305</v>
      </c>
      <c r="C424" s="627"/>
      <c r="D424" s="627"/>
      <c r="E424" s="627"/>
      <c r="F424" s="627"/>
      <c r="G424" s="628"/>
      <c r="H424" s="906"/>
      <c r="I424" s="627"/>
      <c r="J424" s="627"/>
      <c r="K424" s="627"/>
      <c r="L424" s="627"/>
      <c r="M424" s="907"/>
      <c r="N424" s="626"/>
      <c r="O424" s="627"/>
      <c r="P424" s="627"/>
      <c r="Q424" s="627"/>
      <c r="R424" s="628"/>
      <c r="S424" s="908"/>
      <c r="T424" s="909"/>
      <c r="U424" s="909"/>
      <c r="V424" s="909"/>
      <c r="W424" s="910"/>
      <c r="Y424"/>
    </row>
    <row r="425" spans="2:25" s="26" customFormat="1" ht="17.25" customHeight="1">
      <c r="B425" s="626" t="s">
        <v>1306</v>
      </c>
      <c r="C425" s="627"/>
      <c r="D425" s="627"/>
      <c r="E425" s="627"/>
      <c r="F425" s="627"/>
      <c r="G425" s="628"/>
      <c r="H425" s="906"/>
      <c r="I425" s="627"/>
      <c r="J425" s="627"/>
      <c r="K425" s="627"/>
      <c r="L425" s="627"/>
      <c r="M425" s="907"/>
      <c r="N425" s="626"/>
      <c r="O425" s="627"/>
      <c r="P425" s="627"/>
      <c r="Q425" s="627"/>
      <c r="R425" s="628"/>
      <c r="S425" s="908"/>
      <c r="T425" s="909"/>
      <c r="U425" s="909"/>
      <c r="V425" s="909"/>
      <c r="W425" s="910"/>
      <c r="Y425"/>
    </row>
    <row r="426" spans="2:25" s="26" customFormat="1" ht="17.25" customHeight="1">
      <c r="B426" s="626" t="s">
        <v>1307</v>
      </c>
      <c r="C426" s="627"/>
      <c r="D426" s="627"/>
      <c r="E426" s="627"/>
      <c r="F426" s="627"/>
      <c r="G426" s="628"/>
      <c r="H426" s="906"/>
      <c r="I426" s="627"/>
      <c r="J426" s="627"/>
      <c r="K426" s="627"/>
      <c r="L426" s="627"/>
      <c r="M426" s="907"/>
      <c r="N426" s="626"/>
      <c r="O426" s="627"/>
      <c r="P426" s="627"/>
      <c r="Q426" s="627"/>
      <c r="R426" s="628"/>
      <c r="S426" s="908"/>
      <c r="T426" s="909"/>
      <c r="U426" s="909"/>
      <c r="V426" s="909"/>
      <c r="W426" s="910"/>
      <c r="Y426"/>
    </row>
    <row r="427" spans="2:25" s="26" customFormat="1" ht="17.25" customHeight="1">
      <c r="B427" s="626" t="s">
        <v>1308</v>
      </c>
      <c r="C427" s="627"/>
      <c r="D427" s="627"/>
      <c r="E427" s="627"/>
      <c r="F427" s="627"/>
      <c r="G427" s="628"/>
      <c r="H427" s="906"/>
      <c r="I427" s="627"/>
      <c r="J427" s="627"/>
      <c r="K427" s="627"/>
      <c r="L427" s="627"/>
      <c r="M427" s="907"/>
      <c r="N427" s="626"/>
      <c r="O427" s="627"/>
      <c r="P427" s="627"/>
      <c r="Q427" s="627"/>
      <c r="R427" s="628"/>
      <c r="S427" s="908"/>
      <c r="T427" s="909"/>
      <c r="U427" s="909"/>
      <c r="V427" s="909"/>
      <c r="W427" s="910"/>
      <c r="Y427"/>
    </row>
    <row r="428" spans="2:25" s="26" customFormat="1" ht="17.25" customHeight="1">
      <c r="B428" s="626" t="s">
        <v>1309</v>
      </c>
      <c r="C428" s="627"/>
      <c r="D428" s="627"/>
      <c r="E428" s="627"/>
      <c r="F428" s="627"/>
      <c r="G428" s="628"/>
      <c r="H428" s="906"/>
      <c r="I428" s="627"/>
      <c r="J428" s="627"/>
      <c r="K428" s="627"/>
      <c r="L428" s="627"/>
      <c r="M428" s="907"/>
      <c r="N428" s="626"/>
      <c r="O428" s="627"/>
      <c r="P428" s="627"/>
      <c r="Q428" s="627"/>
      <c r="R428" s="628"/>
      <c r="S428" s="908"/>
      <c r="T428" s="909"/>
      <c r="U428" s="909"/>
      <c r="V428" s="909"/>
      <c r="W428" s="910"/>
      <c r="Y428"/>
    </row>
    <row r="429" spans="2:25" s="26" customFormat="1" ht="17.25" customHeight="1">
      <c r="B429" s="626" t="s">
        <v>1310</v>
      </c>
      <c r="C429" s="627"/>
      <c r="D429" s="627"/>
      <c r="E429" s="627"/>
      <c r="F429" s="627"/>
      <c r="G429" s="628"/>
      <c r="H429" s="906"/>
      <c r="I429" s="627"/>
      <c r="J429" s="627"/>
      <c r="K429" s="627"/>
      <c r="L429" s="627"/>
      <c r="M429" s="907"/>
      <c r="N429" s="626"/>
      <c r="O429" s="627"/>
      <c r="P429" s="627"/>
      <c r="Q429" s="627"/>
      <c r="R429" s="628"/>
      <c r="S429" s="908"/>
      <c r="T429" s="909"/>
      <c r="U429" s="909"/>
      <c r="V429" s="909"/>
      <c r="W429" s="910"/>
      <c r="Y429"/>
    </row>
    <row r="430" spans="2:25" s="26" customFormat="1" ht="17.25" customHeight="1">
      <c r="B430" s="626" t="s">
        <v>1311</v>
      </c>
      <c r="C430" s="627"/>
      <c r="D430" s="627"/>
      <c r="E430" s="627"/>
      <c r="F430" s="627"/>
      <c r="G430" s="628"/>
      <c r="H430" s="906"/>
      <c r="I430" s="627"/>
      <c r="J430" s="627"/>
      <c r="K430" s="627"/>
      <c r="L430" s="627"/>
      <c r="M430" s="907"/>
      <c r="N430" s="626"/>
      <c r="O430" s="627"/>
      <c r="P430" s="627"/>
      <c r="Q430" s="627"/>
      <c r="R430" s="628"/>
      <c r="S430" s="908"/>
      <c r="T430" s="909"/>
      <c r="U430" s="909"/>
      <c r="V430" s="909"/>
      <c r="W430" s="910"/>
      <c r="Y430"/>
    </row>
    <row r="431" spans="2:25" s="26" customFormat="1" ht="17.25" customHeight="1">
      <c r="B431" s="626" t="s">
        <v>1312</v>
      </c>
      <c r="C431" s="627"/>
      <c r="D431" s="627"/>
      <c r="E431" s="627"/>
      <c r="F431" s="627"/>
      <c r="G431" s="628"/>
      <c r="H431" s="906"/>
      <c r="I431" s="627"/>
      <c r="J431" s="627"/>
      <c r="K431" s="627"/>
      <c r="L431" s="627"/>
      <c r="M431" s="907"/>
      <c r="N431" s="626"/>
      <c r="O431" s="627"/>
      <c r="P431" s="627"/>
      <c r="Q431" s="627"/>
      <c r="R431" s="628"/>
      <c r="S431" s="908"/>
      <c r="T431" s="909"/>
      <c r="U431" s="909"/>
      <c r="V431" s="909"/>
      <c r="W431" s="910"/>
      <c r="Y431"/>
    </row>
    <row r="432" spans="2:25" s="26" customFormat="1" ht="17.25" customHeight="1">
      <c r="B432" s="626" t="s">
        <v>1313</v>
      </c>
      <c r="C432" s="627"/>
      <c r="D432" s="627"/>
      <c r="E432" s="627"/>
      <c r="F432" s="627"/>
      <c r="G432" s="628"/>
      <c r="H432" s="906"/>
      <c r="I432" s="627"/>
      <c r="J432" s="627"/>
      <c r="K432" s="627"/>
      <c r="L432" s="627"/>
      <c r="M432" s="907"/>
      <c r="N432" s="626"/>
      <c r="O432" s="627"/>
      <c r="P432" s="627"/>
      <c r="Q432" s="627"/>
      <c r="R432" s="628"/>
      <c r="S432" s="908"/>
      <c r="T432" s="909"/>
      <c r="U432" s="909"/>
      <c r="V432" s="909"/>
      <c r="W432" s="910"/>
      <c r="Y432"/>
    </row>
    <row r="433" spans="2:25" s="26" customFormat="1" ht="17.25" customHeight="1">
      <c r="B433" s="626" t="s">
        <v>1314</v>
      </c>
      <c r="C433" s="627"/>
      <c r="D433" s="627"/>
      <c r="E433" s="627"/>
      <c r="F433" s="627"/>
      <c r="G433" s="628"/>
      <c r="H433" s="906"/>
      <c r="I433" s="627"/>
      <c r="J433" s="627"/>
      <c r="K433" s="627"/>
      <c r="L433" s="627"/>
      <c r="M433" s="907"/>
      <c r="N433" s="626"/>
      <c r="O433" s="627"/>
      <c r="P433" s="627"/>
      <c r="Q433" s="627"/>
      <c r="R433" s="628"/>
      <c r="S433" s="908"/>
      <c r="T433" s="909"/>
      <c r="U433" s="909"/>
      <c r="V433" s="909"/>
      <c r="W433" s="910"/>
      <c r="Y433"/>
    </row>
    <row r="434" spans="2:25" s="26" customFormat="1" ht="17.25" customHeight="1">
      <c r="B434" s="626" t="s">
        <v>1315</v>
      </c>
      <c r="C434" s="627"/>
      <c r="D434" s="627"/>
      <c r="E434" s="627"/>
      <c r="F434" s="627"/>
      <c r="G434" s="628"/>
      <c r="H434" s="906"/>
      <c r="I434" s="627"/>
      <c r="J434" s="627"/>
      <c r="K434" s="627"/>
      <c r="L434" s="627"/>
      <c r="M434" s="907"/>
      <c r="N434" s="626"/>
      <c r="O434" s="627"/>
      <c r="P434" s="627"/>
      <c r="Q434" s="627"/>
      <c r="R434" s="628"/>
      <c r="S434" s="908"/>
      <c r="T434" s="909"/>
      <c r="U434" s="909"/>
      <c r="V434" s="909"/>
      <c r="W434" s="910"/>
      <c r="Y434"/>
    </row>
    <row r="435" spans="2:25" s="26" customFormat="1" ht="17.25" customHeight="1">
      <c r="B435" s="626" t="s">
        <v>1316</v>
      </c>
      <c r="C435" s="627"/>
      <c r="D435" s="627"/>
      <c r="E435" s="627"/>
      <c r="F435" s="627"/>
      <c r="G435" s="628"/>
      <c r="H435" s="906"/>
      <c r="I435" s="627"/>
      <c r="J435" s="627"/>
      <c r="K435" s="627"/>
      <c r="L435" s="627"/>
      <c r="M435" s="907"/>
      <c r="N435" s="626"/>
      <c r="O435" s="627"/>
      <c r="P435" s="627"/>
      <c r="Q435" s="627"/>
      <c r="R435" s="628"/>
      <c r="S435" s="908"/>
      <c r="T435" s="909"/>
      <c r="U435" s="909"/>
      <c r="V435" s="909"/>
      <c r="W435" s="910"/>
      <c r="Y435"/>
    </row>
    <row r="436" spans="2:25" s="26" customFormat="1" ht="17.25" customHeight="1">
      <c r="B436" s="626" t="s">
        <v>1317</v>
      </c>
      <c r="C436" s="627"/>
      <c r="D436" s="627"/>
      <c r="E436" s="627"/>
      <c r="F436" s="627"/>
      <c r="G436" s="628"/>
      <c r="H436" s="906"/>
      <c r="I436" s="627"/>
      <c r="J436" s="627"/>
      <c r="K436" s="627"/>
      <c r="L436" s="627"/>
      <c r="M436" s="907"/>
      <c r="N436" s="626"/>
      <c r="O436" s="627"/>
      <c r="P436" s="627"/>
      <c r="Q436" s="627"/>
      <c r="R436" s="628"/>
      <c r="S436" s="908"/>
      <c r="T436" s="909"/>
      <c r="U436" s="909"/>
      <c r="V436" s="909"/>
      <c r="W436" s="910"/>
      <c r="Y436"/>
    </row>
    <row r="437" spans="2:25" s="26" customFormat="1" ht="17.25" customHeight="1">
      <c r="B437" s="626" t="s">
        <v>1318</v>
      </c>
      <c r="C437" s="627"/>
      <c r="D437" s="627"/>
      <c r="E437" s="627"/>
      <c r="F437" s="627"/>
      <c r="G437" s="628"/>
      <c r="H437" s="906"/>
      <c r="I437" s="627"/>
      <c r="J437" s="627"/>
      <c r="K437" s="627"/>
      <c r="L437" s="627"/>
      <c r="M437" s="907"/>
      <c r="N437" s="626"/>
      <c r="O437" s="627"/>
      <c r="P437" s="627"/>
      <c r="Q437" s="627"/>
      <c r="R437" s="628"/>
      <c r="S437" s="908"/>
      <c r="T437" s="909"/>
      <c r="U437" s="909"/>
      <c r="V437" s="909"/>
      <c r="W437" s="910"/>
      <c r="Y437"/>
    </row>
    <row r="438" spans="2:25" s="26" customFormat="1" ht="17.25" customHeight="1">
      <c r="B438" s="626" t="s">
        <v>1319</v>
      </c>
      <c r="C438" s="627"/>
      <c r="D438" s="627"/>
      <c r="E438" s="627"/>
      <c r="F438" s="627"/>
      <c r="G438" s="628"/>
      <c r="H438" s="906"/>
      <c r="I438" s="627"/>
      <c r="J438" s="627"/>
      <c r="K438" s="627"/>
      <c r="L438" s="627"/>
      <c r="M438" s="907"/>
      <c r="N438" s="626"/>
      <c r="O438" s="627"/>
      <c r="P438" s="627"/>
      <c r="Q438" s="627"/>
      <c r="R438" s="628"/>
      <c r="S438" s="908"/>
      <c r="T438" s="909"/>
      <c r="U438" s="909"/>
      <c r="V438" s="909"/>
      <c r="W438" s="910"/>
      <c r="Y438"/>
    </row>
    <row r="439" spans="2:25" s="26" customFormat="1" ht="17.25" customHeight="1" thickBot="1">
      <c r="B439" s="666" t="s">
        <v>1320</v>
      </c>
      <c r="C439" s="667"/>
      <c r="D439" s="667"/>
      <c r="E439" s="667"/>
      <c r="F439" s="667"/>
      <c r="G439" s="668"/>
      <c r="H439" s="914"/>
      <c r="I439" s="667"/>
      <c r="J439" s="667"/>
      <c r="K439" s="667"/>
      <c r="L439" s="667"/>
      <c r="M439" s="915"/>
      <c r="N439" s="666"/>
      <c r="O439" s="667"/>
      <c r="P439" s="667"/>
      <c r="Q439" s="667"/>
      <c r="R439" s="668"/>
      <c r="S439" s="1276"/>
      <c r="T439" s="1277"/>
      <c r="U439" s="1277"/>
      <c r="V439" s="1277"/>
      <c r="W439" s="1278"/>
      <c r="Y439"/>
    </row>
    <row r="440" spans="2:25" s="26" customFormat="1" ht="17.25" customHeight="1">
      <c r="B440" s="5"/>
      <c r="C440" s="5"/>
      <c r="D440" s="5"/>
      <c r="E440" s="5"/>
      <c r="F440" s="5"/>
      <c r="G440" s="5"/>
      <c r="H440" s="5"/>
      <c r="I440" s="5"/>
      <c r="J440" s="5"/>
      <c r="K440" s="5"/>
      <c r="L440" s="5"/>
      <c r="M440" s="5"/>
      <c r="N440" s="5"/>
      <c r="O440" s="5"/>
      <c r="P440" s="25"/>
      <c r="Q440" s="5"/>
      <c r="R440" s="5"/>
      <c r="Y440"/>
    </row>
    <row r="441" spans="2:25" ht="17.25" customHeight="1">
      <c r="B441" s="585" t="s">
        <v>1122</v>
      </c>
      <c r="C441" s="585"/>
      <c r="D441" s="585"/>
      <c r="E441" s="585"/>
      <c r="F441" s="585"/>
      <c r="G441" s="585"/>
      <c r="H441" s="585"/>
      <c r="I441" s="585"/>
      <c r="J441" s="585"/>
      <c r="K441" s="585"/>
    </row>
    <row r="442" spans="2:25" ht="17.25" customHeight="1"/>
    <row r="443" spans="2:25" ht="17.25" customHeight="1" thickBot="1">
      <c r="B443" s="715" t="s">
        <v>817</v>
      </c>
      <c r="C443" s="715"/>
      <c r="D443" s="715"/>
      <c r="E443" s="715"/>
      <c r="M443" s="715" t="s">
        <v>818</v>
      </c>
      <c r="N443" s="715"/>
      <c r="O443" s="715"/>
      <c r="P443" s="715"/>
    </row>
    <row r="444" spans="2:25" ht="17.25" customHeight="1">
      <c r="B444" s="916" t="s">
        <v>106</v>
      </c>
      <c r="C444" s="917"/>
      <c r="D444" s="918"/>
      <c r="E444" s="644" t="s">
        <v>107</v>
      </c>
      <c r="F444" s="982" t="s">
        <v>201</v>
      </c>
      <c r="G444" s="653" t="s">
        <v>108</v>
      </c>
      <c r="H444" s="602"/>
      <c r="I444" s="685"/>
      <c r="J444" s="604" t="s">
        <v>107</v>
      </c>
      <c r="K444" s="644" t="s">
        <v>201</v>
      </c>
      <c r="L444" s="99"/>
      <c r="M444" s="916" t="s">
        <v>106</v>
      </c>
      <c r="N444" s="917"/>
      <c r="O444" s="918"/>
      <c r="P444" s="644" t="s">
        <v>107</v>
      </c>
      <c r="Q444" s="982" t="s">
        <v>201</v>
      </c>
      <c r="R444" s="653" t="s">
        <v>108</v>
      </c>
      <c r="S444" s="602"/>
      <c r="T444" s="685"/>
      <c r="U444" s="604" t="s">
        <v>107</v>
      </c>
      <c r="V444" s="644" t="s">
        <v>201</v>
      </c>
    </row>
    <row r="445" spans="2:25" ht="17.25" customHeight="1">
      <c r="B445" s="919"/>
      <c r="C445" s="920"/>
      <c r="D445" s="921"/>
      <c r="E445" s="925"/>
      <c r="F445" s="983"/>
      <c r="G445" s="654"/>
      <c r="H445" s="603"/>
      <c r="I445" s="686"/>
      <c r="J445" s="605"/>
      <c r="K445" s="925"/>
      <c r="L445" s="99"/>
      <c r="M445" s="919"/>
      <c r="N445" s="920"/>
      <c r="O445" s="921"/>
      <c r="P445" s="925"/>
      <c r="Q445" s="983"/>
      <c r="R445" s="654"/>
      <c r="S445" s="603"/>
      <c r="T445" s="686"/>
      <c r="U445" s="605"/>
      <c r="V445" s="925"/>
    </row>
    <row r="446" spans="2:25" ht="17.25" customHeight="1">
      <c r="B446" s="919"/>
      <c r="C446" s="920"/>
      <c r="D446" s="921"/>
      <c r="E446" s="925"/>
      <c r="F446" s="983"/>
      <c r="G446" s="654"/>
      <c r="H446" s="603"/>
      <c r="I446" s="686"/>
      <c r="J446" s="605"/>
      <c r="K446" s="925"/>
      <c r="L446" s="99"/>
      <c r="M446" s="919"/>
      <c r="N446" s="920"/>
      <c r="O446" s="921"/>
      <c r="P446" s="925"/>
      <c r="Q446" s="983"/>
      <c r="R446" s="654"/>
      <c r="S446" s="603"/>
      <c r="T446" s="686"/>
      <c r="U446" s="605"/>
      <c r="V446" s="925"/>
    </row>
    <row r="447" spans="2:25" ht="17.25" customHeight="1">
      <c r="B447" s="919"/>
      <c r="C447" s="920"/>
      <c r="D447" s="921"/>
      <c r="E447" s="925"/>
      <c r="F447" s="983"/>
      <c r="G447" s="654"/>
      <c r="H447" s="603"/>
      <c r="I447" s="686"/>
      <c r="J447" s="605"/>
      <c r="K447" s="925"/>
      <c r="L447" s="99"/>
      <c r="M447" s="919"/>
      <c r="N447" s="920"/>
      <c r="O447" s="921"/>
      <c r="P447" s="925"/>
      <c r="Q447" s="983"/>
      <c r="R447" s="654"/>
      <c r="S447" s="603"/>
      <c r="T447" s="686"/>
      <c r="U447" s="605"/>
      <c r="V447" s="925"/>
    </row>
    <row r="448" spans="2:25" ht="17.25" customHeight="1" thickBot="1">
      <c r="B448" s="922"/>
      <c r="C448" s="923"/>
      <c r="D448" s="924"/>
      <c r="E448" s="645"/>
      <c r="F448" s="984"/>
      <c r="G448" s="624"/>
      <c r="H448" s="625"/>
      <c r="I448" s="687"/>
      <c r="J448" s="652"/>
      <c r="K448" s="645"/>
      <c r="L448" s="99"/>
      <c r="M448" s="922"/>
      <c r="N448" s="923"/>
      <c r="O448" s="924"/>
      <c r="P448" s="645"/>
      <c r="Q448" s="984"/>
      <c r="R448" s="624"/>
      <c r="S448" s="625"/>
      <c r="T448" s="687"/>
      <c r="U448" s="652"/>
      <c r="V448" s="645"/>
    </row>
    <row r="449" spans="2:32" ht="17.25" customHeight="1">
      <c r="B449" s="758" t="s">
        <v>1199</v>
      </c>
      <c r="C449" s="759"/>
      <c r="D449" s="760"/>
      <c r="E449" s="273">
        <v>23</v>
      </c>
      <c r="F449" s="274">
        <v>2</v>
      </c>
      <c r="G449" s="758"/>
      <c r="H449" s="759"/>
      <c r="I449" s="760"/>
      <c r="J449" s="277"/>
      <c r="K449" s="273"/>
      <c r="L449" s="60"/>
      <c r="M449" s="758" t="s">
        <v>1201</v>
      </c>
      <c r="N449" s="759"/>
      <c r="O449" s="760"/>
      <c r="P449" s="273">
        <v>14</v>
      </c>
      <c r="Q449" s="274">
        <v>6</v>
      </c>
      <c r="R449" s="758" t="s">
        <v>1205</v>
      </c>
      <c r="S449" s="759"/>
      <c r="T449" s="760"/>
      <c r="U449" s="251">
        <v>21</v>
      </c>
      <c r="V449" s="250" t="s">
        <v>170</v>
      </c>
    </row>
    <row r="450" spans="2:32" ht="17.25" customHeight="1">
      <c r="B450" s="619" t="s">
        <v>1199</v>
      </c>
      <c r="C450" s="620"/>
      <c r="D450" s="621"/>
      <c r="E450" s="222">
        <v>21</v>
      </c>
      <c r="F450" s="275">
        <v>3</v>
      </c>
      <c r="G450" s="619"/>
      <c r="H450" s="620"/>
      <c r="I450" s="621"/>
      <c r="J450" s="176"/>
      <c r="K450" s="222"/>
      <c r="L450" s="60"/>
      <c r="M450" s="619" t="s">
        <v>1202</v>
      </c>
      <c r="N450" s="620"/>
      <c r="O450" s="621"/>
      <c r="P450" s="222">
        <v>19</v>
      </c>
      <c r="Q450" s="275">
        <v>5</v>
      </c>
      <c r="R450" s="619" t="s">
        <v>1206</v>
      </c>
      <c r="S450" s="620"/>
      <c r="T450" s="621"/>
      <c r="U450" s="253">
        <v>21</v>
      </c>
      <c r="V450" s="252" t="s">
        <v>1207</v>
      </c>
    </row>
    <row r="451" spans="2:32" ht="17.25" customHeight="1">
      <c r="B451" s="619" t="s">
        <v>1200</v>
      </c>
      <c r="C451" s="620"/>
      <c r="D451" s="621"/>
      <c r="E451" s="222">
        <v>17</v>
      </c>
      <c r="F451" s="275">
        <v>4</v>
      </c>
      <c r="G451" s="619"/>
      <c r="H451" s="620"/>
      <c r="I451" s="621"/>
      <c r="J451" s="176"/>
      <c r="K451" s="222"/>
      <c r="L451" s="60"/>
      <c r="M451" s="619" t="s">
        <v>1203</v>
      </c>
      <c r="N451" s="620"/>
      <c r="O451" s="621"/>
      <c r="P451" s="222">
        <v>22</v>
      </c>
      <c r="Q451" s="275">
        <v>7</v>
      </c>
      <c r="R451" s="619" t="s">
        <v>1208</v>
      </c>
      <c r="S451" s="620"/>
      <c r="T451" s="621"/>
      <c r="U451" s="253">
        <v>15</v>
      </c>
      <c r="V451" s="252" t="s">
        <v>170</v>
      </c>
    </row>
    <row r="452" spans="2:32" ht="17.25" customHeight="1">
      <c r="B452" s="619"/>
      <c r="C452" s="620"/>
      <c r="D452" s="621"/>
      <c r="E452" s="222"/>
      <c r="F452" s="275"/>
      <c r="G452" s="619"/>
      <c r="H452" s="620"/>
      <c r="I452" s="621"/>
      <c r="J452" s="176"/>
      <c r="K452" s="222"/>
      <c r="L452" s="60"/>
      <c r="M452" s="619" t="s">
        <v>1203</v>
      </c>
      <c r="N452" s="620"/>
      <c r="O452" s="621"/>
      <c r="P452" s="222">
        <v>18</v>
      </c>
      <c r="Q452" s="275">
        <v>8</v>
      </c>
      <c r="R452" s="619"/>
      <c r="S452" s="620"/>
      <c r="T452" s="621"/>
      <c r="U452" s="253"/>
      <c r="V452" s="252"/>
    </row>
    <row r="453" spans="2:32" ht="17.25" customHeight="1">
      <c r="B453" s="619"/>
      <c r="C453" s="620"/>
      <c r="D453" s="621"/>
      <c r="E453" s="222"/>
      <c r="F453" s="275"/>
      <c r="G453" s="619"/>
      <c r="H453" s="620"/>
      <c r="I453" s="621"/>
      <c r="J453" s="176"/>
      <c r="K453" s="222"/>
      <c r="L453" s="60"/>
      <c r="M453" s="619" t="s">
        <v>1204</v>
      </c>
      <c r="N453" s="620"/>
      <c r="O453" s="621"/>
      <c r="P453" s="222">
        <v>20</v>
      </c>
      <c r="Q453" s="275">
        <v>9</v>
      </c>
      <c r="R453" s="619"/>
      <c r="S453" s="620"/>
      <c r="T453" s="621"/>
      <c r="U453" s="253"/>
      <c r="V453" s="252"/>
    </row>
    <row r="454" spans="2:32" ht="17.25" customHeight="1">
      <c r="B454" s="619"/>
      <c r="C454" s="620"/>
      <c r="D454" s="621"/>
      <c r="E454" s="222"/>
      <c r="F454" s="275"/>
      <c r="G454" s="619"/>
      <c r="H454" s="620"/>
      <c r="I454" s="621"/>
      <c r="J454" s="176"/>
      <c r="K454" s="222"/>
      <c r="L454" s="60"/>
      <c r="M454" s="619"/>
      <c r="N454" s="620"/>
      <c r="O454" s="621"/>
      <c r="P454" s="222"/>
      <c r="Q454" s="275"/>
      <c r="R454" s="619"/>
      <c r="S454" s="620"/>
      <c r="T454" s="621"/>
      <c r="U454" s="253"/>
      <c r="V454" s="252"/>
    </row>
    <row r="455" spans="2:32" ht="17.25" customHeight="1">
      <c r="B455" s="928"/>
      <c r="C455" s="929"/>
      <c r="D455" s="930"/>
      <c r="E455" s="222"/>
      <c r="F455" s="275"/>
      <c r="G455" s="619"/>
      <c r="H455" s="620"/>
      <c r="I455" s="621"/>
      <c r="J455" s="176"/>
      <c r="K455" s="222"/>
      <c r="L455" s="60"/>
      <c r="M455" s="619"/>
      <c r="N455" s="620"/>
      <c r="O455" s="621"/>
      <c r="P455" s="222"/>
      <c r="Q455" s="275"/>
      <c r="R455" s="619"/>
      <c r="S455" s="620"/>
      <c r="T455" s="621"/>
      <c r="U455" s="253"/>
      <c r="V455" s="252"/>
    </row>
    <row r="456" spans="2:32" ht="17.25" customHeight="1">
      <c r="B456" s="928"/>
      <c r="C456" s="929"/>
      <c r="D456" s="930"/>
      <c r="E456" s="222"/>
      <c r="F456" s="275"/>
      <c r="G456" s="619"/>
      <c r="H456" s="620"/>
      <c r="I456" s="621"/>
      <c r="J456" s="176"/>
      <c r="K456" s="222"/>
      <c r="L456" s="60"/>
      <c r="M456" s="619"/>
      <c r="N456" s="620"/>
      <c r="O456" s="621"/>
      <c r="P456" s="222"/>
      <c r="Q456" s="275"/>
      <c r="R456" s="619"/>
      <c r="S456" s="620"/>
      <c r="T456" s="621"/>
      <c r="U456" s="253"/>
      <c r="V456" s="252"/>
    </row>
    <row r="457" spans="2:32" ht="17.25" customHeight="1">
      <c r="B457" s="619"/>
      <c r="C457" s="620"/>
      <c r="D457" s="621"/>
      <c r="E457" s="222"/>
      <c r="F457" s="275"/>
      <c r="G457" s="619"/>
      <c r="H457" s="620"/>
      <c r="I457" s="621"/>
      <c r="J457" s="176"/>
      <c r="K457" s="222"/>
      <c r="L457" s="60"/>
      <c r="M457" s="619"/>
      <c r="N457" s="620"/>
      <c r="O457" s="621"/>
      <c r="P457" s="222"/>
      <c r="Q457" s="275"/>
      <c r="R457" s="619"/>
      <c r="S457" s="620"/>
      <c r="T457" s="621"/>
      <c r="U457" s="253"/>
      <c r="V457" s="252"/>
    </row>
    <row r="458" spans="2:32" ht="17.25" customHeight="1">
      <c r="B458" s="619"/>
      <c r="C458" s="620"/>
      <c r="D458" s="621"/>
      <c r="E458" s="222"/>
      <c r="F458" s="275"/>
      <c r="G458" s="619"/>
      <c r="H458" s="620"/>
      <c r="I458" s="621"/>
      <c r="J458" s="176"/>
      <c r="K458" s="222"/>
      <c r="L458" s="60"/>
      <c r="M458" s="619"/>
      <c r="N458" s="620"/>
      <c r="O458" s="621"/>
      <c r="P458" s="222"/>
      <c r="Q458" s="275"/>
      <c r="R458" s="619"/>
      <c r="S458" s="620"/>
      <c r="T458" s="621"/>
      <c r="U458" s="253"/>
      <c r="V458" s="252"/>
    </row>
    <row r="459" spans="2:32" ht="17.25" customHeight="1">
      <c r="B459" s="619"/>
      <c r="C459" s="620"/>
      <c r="D459" s="621"/>
      <c r="E459" s="222"/>
      <c r="F459" s="275"/>
      <c r="G459" s="619"/>
      <c r="H459" s="620"/>
      <c r="I459" s="621"/>
      <c r="J459" s="176"/>
      <c r="K459" s="222"/>
      <c r="L459" s="60"/>
      <c r="M459" s="619"/>
      <c r="N459" s="620"/>
      <c r="O459" s="621"/>
      <c r="P459" s="222"/>
      <c r="Q459" s="275"/>
      <c r="R459" s="619"/>
      <c r="S459" s="620"/>
      <c r="T459" s="621"/>
      <c r="U459" s="253"/>
      <c r="V459" s="252"/>
    </row>
    <row r="460" spans="2:32" ht="17.25" customHeight="1">
      <c r="B460" s="619"/>
      <c r="C460" s="620"/>
      <c r="D460" s="621"/>
      <c r="E460" s="222"/>
      <c r="F460" s="275"/>
      <c r="G460" s="619"/>
      <c r="H460" s="620"/>
      <c r="I460" s="621"/>
      <c r="J460" s="176"/>
      <c r="K460" s="222"/>
      <c r="L460" s="60"/>
      <c r="M460" s="619"/>
      <c r="N460" s="620"/>
      <c r="O460" s="621"/>
      <c r="P460" s="222"/>
      <c r="Q460" s="275"/>
      <c r="R460" s="619"/>
      <c r="S460" s="620"/>
      <c r="T460" s="621"/>
      <c r="U460" s="253"/>
      <c r="V460" s="252"/>
    </row>
    <row r="461" spans="2:32" ht="17.25" customHeight="1" thickBot="1">
      <c r="B461" s="712"/>
      <c r="C461" s="713"/>
      <c r="D461" s="714"/>
      <c r="E461" s="227"/>
      <c r="F461" s="276"/>
      <c r="G461" s="712"/>
      <c r="H461" s="713"/>
      <c r="I461" s="714"/>
      <c r="J461" s="178"/>
      <c r="K461" s="227"/>
      <c r="L461" s="60"/>
      <c r="M461" s="712"/>
      <c r="N461" s="713"/>
      <c r="O461" s="714"/>
      <c r="P461" s="227"/>
      <c r="Q461" s="276"/>
      <c r="R461" s="712"/>
      <c r="S461" s="713"/>
      <c r="T461" s="714"/>
      <c r="U461" s="255"/>
      <c r="V461" s="254"/>
    </row>
    <row r="462" spans="2:32" ht="17.25" customHeight="1">
      <c r="B462" s="12"/>
      <c r="C462" s="12"/>
      <c r="D462" s="12"/>
      <c r="E462" s="12"/>
      <c r="F462" s="12"/>
      <c r="G462" s="12"/>
      <c r="H462" s="12"/>
      <c r="I462" s="12"/>
    </row>
    <row r="463" spans="2:32" ht="17.25" customHeight="1" thickBot="1">
      <c r="B463" s="715" t="s">
        <v>819</v>
      </c>
      <c r="C463" s="715"/>
      <c r="D463" s="715"/>
      <c r="E463" s="715"/>
      <c r="M463" s="715" t="s">
        <v>648</v>
      </c>
      <c r="N463" s="715"/>
      <c r="O463" s="715"/>
      <c r="P463" s="715"/>
      <c r="Q463" s="12"/>
      <c r="R463" s="12"/>
      <c r="S463" s="12"/>
      <c r="T463" s="12"/>
      <c r="AB463" s="5"/>
      <c r="AC463" s="5"/>
      <c r="AD463" s="5"/>
      <c r="AE463" s="5"/>
      <c r="AF463" s="5"/>
    </row>
    <row r="464" spans="2:32" ht="17.25" customHeight="1">
      <c r="B464" s="916" t="s">
        <v>106</v>
      </c>
      <c r="C464" s="917"/>
      <c r="D464" s="918"/>
      <c r="E464" s="644" t="s">
        <v>107</v>
      </c>
      <c r="F464" s="982" t="s">
        <v>201</v>
      </c>
      <c r="G464" s="653" t="s">
        <v>108</v>
      </c>
      <c r="H464" s="602"/>
      <c r="I464" s="685"/>
      <c r="J464" s="604" t="s">
        <v>107</v>
      </c>
      <c r="K464" s="644" t="s">
        <v>201</v>
      </c>
      <c r="L464" s="99"/>
      <c r="M464" s="879" t="s">
        <v>155</v>
      </c>
      <c r="N464" s="880"/>
      <c r="O464" s="880"/>
      <c r="P464" s="880"/>
      <c r="Q464" s="880"/>
      <c r="R464" s="880"/>
      <c r="S464" s="604" t="s">
        <v>546</v>
      </c>
      <c r="T464" s="685" t="s">
        <v>201</v>
      </c>
      <c r="AB464" s="5"/>
      <c r="AC464" s="5"/>
      <c r="AD464" s="5"/>
      <c r="AE464" s="5"/>
      <c r="AF464" s="5"/>
    </row>
    <row r="465" spans="2:32" ht="17.25" customHeight="1">
      <c r="B465" s="919"/>
      <c r="C465" s="920"/>
      <c r="D465" s="921"/>
      <c r="E465" s="925"/>
      <c r="F465" s="983"/>
      <c r="G465" s="654"/>
      <c r="H465" s="603"/>
      <c r="I465" s="686"/>
      <c r="J465" s="605"/>
      <c r="K465" s="925"/>
      <c r="L465" s="99"/>
      <c r="M465" s="882"/>
      <c r="N465" s="883"/>
      <c r="O465" s="883"/>
      <c r="P465" s="883"/>
      <c r="Q465" s="883"/>
      <c r="R465" s="883"/>
      <c r="S465" s="605"/>
      <c r="T465" s="686"/>
      <c r="AB465" s="5"/>
      <c r="AC465" s="5"/>
      <c r="AD465" s="5"/>
      <c r="AE465" s="5"/>
      <c r="AF465" s="5"/>
    </row>
    <row r="466" spans="2:32" ht="17.25" customHeight="1">
      <c r="B466" s="919"/>
      <c r="C466" s="920"/>
      <c r="D466" s="921"/>
      <c r="E466" s="925"/>
      <c r="F466" s="983"/>
      <c r="G466" s="654"/>
      <c r="H466" s="603"/>
      <c r="I466" s="686"/>
      <c r="J466" s="605"/>
      <c r="K466" s="925"/>
      <c r="L466" s="99"/>
      <c r="M466" s="882"/>
      <c r="N466" s="883"/>
      <c r="O466" s="883"/>
      <c r="P466" s="883"/>
      <c r="Q466" s="883"/>
      <c r="R466" s="883"/>
      <c r="S466" s="605"/>
      <c r="T466" s="686"/>
      <c r="AB466" s="5"/>
      <c r="AC466" s="5"/>
      <c r="AD466" s="5"/>
      <c r="AE466" s="5"/>
      <c r="AF466" s="5"/>
    </row>
    <row r="467" spans="2:32" ht="17.25" customHeight="1">
      <c r="B467" s="919"/>
      <c r="C467" s="920"/>
      <c r="D467" s="921"/>
      <c r="E467" s="925"/>
      <c r="F467" s="983"/>
      <c r="G467" s="654"/>
      <c r="H467" s="603"/>
      <c r="I467" s="686"/>
      <c r="J467" s="605"/>
      <c r="K467" s="925"/>
      <c r="L467" s="99"/>
      <c r="M467" s="882"/>
      <c r="N467" s="883"/>
      <c r="O467" s="883"/>
      <c r="P467" s="883"/>
      <c r="Q467" s="883"/>
      <c r="R467" s="883"/>
      <c r="S467" s="605"/>
      <c r="T467" s="686"/>
      <c r="AB467" s="5"/>
      <c r="AC467" s="5"/>
      <c r="AD467" s="5"/>
      <c r="AE467" s="5"/>
      <c r="AF467" s="5"/>
    </row>
    <row r="468" spans="2:32" ht="17.25" customHeight="1" thickBot="1">
      <c r="B468" s="922"/>
      <c r="C468" s="923"/>
      <c r="D468" s="924"/>
      <c r="E468" s="645"/>
      <c r="F468" s="984"/>
      <c r="G468" s="624"/>
      <c r="H468" s="625"/>
      <c r="I468" s="687"/>
      <c r="J468" s="652"/>
      <c r="K468" s="645"/>
      <c r="L468" s="99"/>
      <c r="M468" s="882"/>
      <c r="N468" s="883"/>
      <c r="O468" s="883"/>
      <c r="P468" s="883"/>
      <c r="Q468" s="883"/>
      <c r="R468" s="883"/>
      <c r="S468" s="605"/>
      <c r="T468" s="686"/>
      <c r="AB468" s="5"/>
      <c r="AC468" s="5"/>
      <c r="AD468" s="5"/>
      <c r="AE468" s="5"/>
      <c r="AF468" s="5"/>
    </row>
    <row r="469" spans="2:32" ht="17.25" customHeight="1">
      <c r="B469" s="979"/>
      <c r="C469" s="980"/>
      <c r="D469" s="981"/>
      <c r="E469" s="267"/>
      <c r="F469" s="268"/>
      <c r="G469" s="979"/>
      <c r="H469" s="980"/>
      <c r="I469" s="981"/>
      <c r="J469" s="261"/>
      <c r="K469" s="262"/>
      <c r="L469" s="47"/>
      <c r="M469" s="960"/>
      <c r="N469" s="961"/>
      <c r="O469" s="961"/>
      <c r="P469" s="961"/>
      <c r="Q469" s="961"/>
      <c r="R469" s="962"/>
      <c r="S469" s="260"/>
      <c r="T469" s="260"/>
      <c r="AB469" s="5"/>
      <c r="AC469" s="5"/>
      <c r="AD469" s="5"/>
      <c r="AE469" s="5"/>
      <c r="AF469" s="5"/>
    </row>
    <row r="470" spans="2:32" ht="17.25" customHeight="1">
      <c r="B470" s="735"/>
      <c r="C470" s="736"/>
      <c r="D470" s="737"/>
      <c r="E470" s="269"/>
      <c r="F470" s="270"/>
      <c r="G470" s="735"/>
      <c r="H470" s="736"/>
      <c r="I470" s="737"/>
      <c r="J470" s="263"/>
      <c r="K470" s="264"/>
      <c r="L470" s="47"/>
      <c r="M470" s="619"/>
      <c r="N470" s="620"/>
      <c r="O470" s="620"/>
      <c r="P470" s="620"/>
      <c r="Q470" s="620"/>
      <c r="R470" s="621"/>
      <c r="S470" s="252"/>
      <c r="T470" s="252"/>
      <c r="AA470" t="s">
        <v>647</v>
      </c>
      <c r="AB470" s="5"/>
      <c r="AC470" s="5"/>
      <c r="AD470" s="5"/>
      <c r="AE470" s="5"/>
      <c r="AF470" s="5"/>
    </row>
    <row r="471" spans="2:32" ht="17.25" customHeight="1">
      <c r="B471" s="735"/>
      <c r="C471" s="736"/>
      <c r="D471" s="737"/>
      <c r="E471" s="269"/>
      <c r="F471" s="270"/>
      <c r="G471" s="735"/>
      <c r="H471" s="736"/>
      <c r="I471" s="737"/>
      <c r="J471" s="263"/>
      <c r="K471" s="264"/>
      <c r="L471" s="47"/>
      <c r="M471" s="619"/>
      <c r="N471" s="620"/>
      <c r="O471" s="620"/>
      <c r="P471" s="620"/>
      <c r="Q471" s="620"/>
      <c r="R471" s="621"/>
      <c r="S471" s="252"/>
      <c r="T471" s="252"/>
      <c r="AB471" s="5"/>
      <c r="AC471" s="5"/>
      <c r="AD471" s="5"/>
      <c r="AE471" s="5"/>
      <c r="AF471" s="5"/>
    </row>
    <row r="472" spans="2:32" ht="17.25" customHeight="1">
      <c r="B472" s="735"/>
      <c r="C472" s="736"/>
      <c r="D472" s="737"/>
      <c r="E472" s="269"/>
      <c r="F472" s="270"/>
      <c r="G472" s="735"/>
      <c r="H472" s="736"/>
      <c r="I472" s="737"/>
      <c r="J472" s="263"/>
      <c r="K472" s="264"/>
      <c r="L472" s="47"/>
      <c r="M472" s="619"/>
      <c r="N472" s="620"/>
      <c r="O472" s="620"/>
      <c r="P472" s="620"/>
      <c r="Q472" s="620"/>
      <c r="R472" s="621"/>
      <c r="S472" s="252"/>
      <c r="T472" s="252"/>
      <c r="AB472" s="5"/>
      <c r="AC472" s="5"/>
      <c r="AD472" s="5"/>
      <c r="AE472" s="5"/>
      <c r="AF472" s="5"/>
    </row>
    <row r="473" spans="2:32" ht="17.25" customHeight="1">
      <c r="B473" s="735"/>
      <c r="C473" s="736"/>
      <c r="D473" s="737"/>
      <c r="E473" s="269"/>
      <c r="F473" s="270"/>
      <c r="G473" s="735"/>
      <c r="H473" s="736"/>
      <c r="I473" s="737"/>
      <c r="J473" s="263"/>
      <c r="K473" s="264"/>
      <c r="L473" s="47"/>
      <c r="M473" s="619"/>
      <c r="N473" s="620"/>
      <c r="O473" s="620"/>
      <c r="P473" s="620"/>
      <c r="Q473" s="620"/>
      <c r="R473" s="621"/>
      <c r="S473" s="252"/>
      <c r="T473" s="252"/>
      <c r="AB473" s="5"/>
      <c r="AC473" s="5"/>
      <c r="AD473" s="5"/>
      <c r="AE473" s="5"/>
      <c r="AF473" s="5"/>
    </row>
    <row r="474" spans="2:32" ht="17.25" customHeight="1">
      <c r="B474" s="735"/>
      <c r="C474" s="736"/>
      <c r="D474" s="737"/>
      <c r="E474" s="269"/>
      <c r="F474" s="270"/>
      <c r="G474" s="735"/>
      <c r="H474" s="736"/>
      <c r="I474" s="737"/>
      <c r="J474" s="263"/>
      <c r="K474" s="264"/>
      <c r="L474" s="47"/>
      <c r="M474" s="619"/>
      <c r="N474" s="620"/>
      <c r="O474" s="620"/>
      <c r="P474" s="620"/>
      <c r="Q474" s="620"/>
      <c r="R474" s="621"/>
      <c r="S474" s="252"/>
      <c r="T474" s="252"/>
      <c r="AB474" s="5"/>
      <c r="AC474" s="5"/>
      <c r="AD474" s="5"/>
      <c r="AE474" s="5"/>
      <c r="AF474" s="5"/>
    </row>
    <row r="475" spans="2:32" ht="17.25" customHeight="1">
      <c r="B475" s="963"/>
      <c r="C475" s="964"/>
      <c r="D475" s="965"/>
      <c r="E475" s="269"/>
      <c r="F475" s="270"/>
      <c r="G475" s="963"/>
      <c r="H475" s="964"/>
      <c r="I475" s="965"/>
      <c r="J475" s="263"/>
      <c r="K475" s="264"/>
      <c r="L475" s="47"/>
      <c r="M475" s="619"/>
      <c r="N475" s="620"/>
      <c r="O475" s="620"/>
      <c r="P475" s="620"/>
      <c r="Q475" s="620"/>
      <c r="R475" s="621"/>
      <c r="S475" s="252"/>
      <c r="T475" s="252"/>
      <c r="AB475" s="5"/>
      <c r="AC475" s="5"/>
      <c r="AD475" s="5"/>
      <c r="AE475" s="5"/>
      <c r="AF475" s="5"/>
    </row>
    <row r="476" spans="2:32" ht="17.25" customHeight="1">
      <c r="B476" s="735"/>
      <c r="C476" s="736"/>
      <c r="D476" s="737"/>
      <c r="E476" s="269"/>
      <c r="F476" s="270"/>
      <c r="G476" s="735"/>
      <c r="H476" s="736"/>
      <c r="I476" s="737"/>
      <c r="J476" s="263"/>
      <c r="K476" s="264"/>
      <c r="L476" s="47"/>
      <c r="M476" s="619"/>
      <c r="N476" s="620"/>
      <c r="O476" s="620"/>
      <c r="P476" s="620"/>
      <c r="Q476" s="620"/>
      <c r="R476" s="621"/>
      <c r="S476" s="252"/>
      <c r="T476" s="252"/>
      <c r="AB476" s="5"/>
      <c r="AC476" s="5"/>
      <c r="AD476" s="5"/>
      <c r="AE476" s="5"/>
      <c r="AF476" s="5"/>
    </row>
    <row r="477" spans="2:32" ht="17.25" customHeight="1">
      <c r="B477" s="735"/>
      <c r="C477" s="736"/>
      <c r="D477" s="737"/>
      <c r="E477" s="269"/>
      <c r="F477" s="270"/>
      <c r="G477" s="735"/>
      <c r="H477" s="736"/>
      <c r="I477" s="737"/>
      <c r="J477" s="263"/>
      <c r="K477" s="264"/>
      <c r="L477" s="47"/>
      <c r="M477" s="619"/>
      <c r="N477" s="620"/>
      <c r="O477" s="620"/>
      <c r="P477" s="620"/>
      <c r="Q477" s="620"/>
      <c r="R477" s="621"/>
      <c r="S477" s="252"/>
      <c r="T477" s="252"/>
      <c r="AB477" s="5"/>
      <c r="AC477" s="5"/>
      <c r="AD477" s="5"/>
      <c r="AE477" s="5"/>
      <c r="AF477" s="5"/>
    </row>
    <row r="478" spans="2:32" ht="17.25" customHeight="1">
      <c r="B478" s="735"/>
      <c r="C478" s="736"/>
      <c r="D478" s="737"/>
      <c r="E478" s="269"/>
      <c r="F478" s="270"/>
      <c r="G478" s="735"/>
      <c r="H478" s="736"/>
      <c r="I478" s="737"/>
      <c r="J478" s="263"/>
      <c r="K478" s="264"/>
      <c r="L478" s="47"/>
      <c r="M478" s="619"/>
      <c r="N478" s="620"/>
      <c r="O478" s="620"/>
      <c r="P478" s="620"/>
      <c r="Q478" s="620"/>
      <c r="R478" s="621"/>
      <c r="S478" s="252"/>
      <c r="T478" s="252"/>
      <c r="AB478" s="5"/>
      <c r="AC478" s="5"/>
      <c r="AD478" s="5"/>
      <c r="AE478" s="5"/>
      <c r="AF478" s="5"/>
    </row>
    <row r="479" spans="2:32" ht="17.25" customHeight="1">
      <c r="B479" s="735"/>
      <c r="C479" s="736"/>
      <c r="D479" s="737"/>
      <c r="E479" s="269"/>
      <c r="F479" s="270"/>
      <c r="G479" s="735"/>
      <c r="H479" s="736"/>
      <c r="I479" s="737"/>
      <c r="J479" s="263"/>
      <c r="K479" s="264"/>
      <c r="L479" s="47"/>
      <c r="M479" s="619"/>
      <c r="N479" s="620"/>
      <c r="O479" s="620"/>
      <c r="P479" s="620"/>
      <c r="Q479" s="620"/>
      <c r="R479" s="621"/>
      <c r="S479" s="252"/>
      <c r="T479" s="252"/>
      <c r="AB479" s="5"/>
      <c r="AC479" s="5"/>
      <c r="AD479" s="5"/>
      <c r="AE479" s="5"/>
      <c r="AF479" s="5"/>
    </row>
    <row r="480" spans="2:32" ht="17.25" customHeight="1">
      <c r="B480" s="735"/>
      <c r="C480" s="736"/>
      <c r="D480" s="737"/>
      <c r="E480" s="269"/>
      <c r="F480" s="270"/>
      <c r="G480" s="735"/>
      <c r="H480" s="736"/>
      <c r="I480" s="737"/>
      <c r="J480" s="263"/>
      <c r="K480" s="264"/>
      <c r="L480" s="47"/>
      <c r="M480" s="619"/>
      <c r="N480" s="620"/>
      <c r="O480" s="620"/>
      <c r="P480" s="620"/>
      <c r="Q480" s="620"/>
      <c r="R480" s="621"/>
      <c r="S480" s="252"/>
      <c r="T480" s="252"/>
      <c r="AB480" s="5"/>
      <c r="AC480" s="5"/>
      <c r="AD480" s="5"/>
      <c r="AE480" s="5"/>
      <c r="AF480" s="5"/>
    </row>
    <row r="481" spans="2:32" ht="17.25" customHeight="1" thickBot="1">
      <c r="B481" s="1266"/>
      <c r="C481" s="1267"/>
      <c r="D481" s="1268"/>
      <c r="E481" s="271"/>
      <c r="F481" s="272"/>
      <c r="G481" s="1266"/>
      <c r="H481" s="1267"/>
      <c r="I481" s="1268"/>
      <c r="J481" s="265"/>
      <c r="K481" s="266"/>
      <c r="L481" s="47"/>
      <c r="M481" s="712"/>
      <c r="N481" s="713"/>
      <c r="O481" s="713"/>
      <c r="P481" s="713"/>
      <c r="Q481" s="713"/>
      <c r="R481" s="714"/>
      <c r="S481" s="254"/>
      <c r="T481" s="254"/>
      <c r="AB481" s="5"/>
      <c r="AC481" s="5"/>
      <c r="AD481" s="5"/>
      <c r="AE481" s="5"/>
      <c r="AF481" s="5"/>
    </row>
    <row r="482" spans="2:32" ht="17.25" customHeight="1">
      <c r="B482" s="12"/>
      <c r="C482" s="12"/>
      <c r="D482" s="12"/>
      <c r="E482" s="12"/>
      <c r="F482" s="12"/>
      <c r="G482" s="12"/>
      <c r="H482" s="12"/>
      <c r="I482" s="12"/>
      <c r="K482" s="12"/>
      <c r="L482" s="12"/>
      <c r="M482" s="12"/>
      <c r="N482" s="12"/>
      <c r="O482" s="12"/>
      <c r="P482" s="12"/>
      <c r="Q482" s="12"/>
      <c r="R482" s="12"/>
      <c r="AB482" s="5"/>
      <c r="AC482" s="5"/>
      <c r="AD482" s="5"/>
      <c r="AE482" s="5"/>
      <c r="AF482" s="5"/>
    </row>
    <row r="483" spans="2:32" ht="17.25" customHeight="1" thickBot="1">
      <c r="B483" s="715" t="s">
        <v>650</v>
      </c>
      <c r="C483" s="715"/>
      <c r="D483" s="715"/>
      <c r="E483" s="715"/>
      <c r="F483" s="12"/>
      <c r="G483" s="12"/>
      <c r="H483" s="12"/>
      <c r="I483" s="12"/>
      <c r="K483" s="715" t="s">
        <v>176</v>
      </c>
      <c r="L483" s="715"/>
      <c r="M483" s="715"/>
      <c r="N483" s="715"/>
      <c r="O483" s="12"/>
      <c r="P483" s="12"/>
      <c r="Q483" s="12"/>
      <c r="R483" s="12"/>
      <c r="AB483" s="5"/>
      <c r="AC483" s="5"/>
      <c r="AD483" s="5"/>
      <c r="AE483" s="5"/>
      <c r="AF483" s="5"/>
    </row>
    <row r="484" spans="2:32" ht="17.25" customHeight="1">
      <c r="B484" s="879" t="s">
        <v>155</v>
      </c>
      <c r="C484" s="880"/>
      <c r="D484" s="880"/>
      <c r="E484" s="880"/>
      <c r="F484" s="880"/>
      <c r="G484" s="880"/>
      <c r="H484" s="604" t="s">
        <v>649</v>
      </c>
      <c r="I484" s="685" t="s">
        <v>201</v>
      </c>
      <c r="J484" s="99"/>
      <c r="K484" s="653" t="s">
        <v>646</v>
      </c>
      <c r="L484" s="602"/>
      <c r="M484" s="653" t="s">
        <v>177</v>
      </c>
      <c r="N484" s="685"/>
      <c r="O484" s="604" t="s">
        <v>653</v>
      </c>
      <c r="P484" s="602" t="s">
        <v>163</v>
      </c>
      <c r="Q484" s="602"/>
      <c r="R484" s="738" t="s">
        <v>164</v>
      </c>
      <c r="S484" s="716"/>
      <c r="T484" s="741"/>
      <c r="U484" s="602" t="s">
        <v>166</v>
      </c>
      <c r="V484" s="685"/>
      <c r="AB484" s="5"/>
      <c r="AC484" s="5"/>
      <c r="AD484" s="5"/>
      <c r="AE484" s="5"/>
      <c r="AF484" s="5"/>
    </row>
    <row r="485" spans="2:32" ht="17.25" customHeight="1">
      <c r="B485" s="882"/>
      <c r="C485" s="883"/>
      <c r="D485" s="883"/>
      <c r="E485" s="883"/>
      <c r="F485" s="883"/>
      <c r="G485" s="883"/>
      <c r="H485" s="605"/>
      <c r="I485" s="686"/>
      <c r="J485" s="99"/>
      <c r="K485" s="654"/>
      <c r="L485" s="603"/>
      <c r="M485" s="654"/>
      <c r="N485" s="686"/>
      <c r="O485" s="605"/>
      <c r="P485" s="603"/>
      <c r="Q485" s="603"/>
      <c r="R485" s="600"/>
      <c r="S485" s="606"/>
      <c r="T485" s="598"/>
      <c r="U485" s="603"/>
      <c r="V485" s="686"/>
      <c r="AB485" s="5"/>
      <c r="AC485" s="5"/>
      <c r="AD485" s="5"/>
      <c r="AE485" s="5"/>
      <c r="AF485" s="5"/>
    </row>
    <row r="486" spans="2:32" ht="17.25" customHeight="1">
      <c r="B486" s="882"/>
      <c r="C486" s="883"/>
      <c r="D486" s="883"/>
      <c r="E486" s="883"/>
      <c r="F486" s="883"/>
      <c r="G486" s="883"/>
      <c r="H486" s="605"/>
      <c r="I486" s="686"/>
      <c r="J486" s="99"/>
      <c r="K486" s="654"/>
      <c r="L486" s="603"/>
      <c r="M486" s="654"/>
      <c r="N486" s="686"/>
      <c r="O486" s="605"/>
      <c r="P486" s="603"/>
      <c r="Q486" s="603"/>
      <c r="R486" s="600"/>
      <c r="S486" s="606"/>
      <c r="T486" s="598"/>
      <c r="U486" s="603"/>
      <c r="V486" s="686"/>
      <c r="AB486" s="5"/>
      <c r="AC486" s="5"/>
      <c r="AD486" s="5"/>
      <c r="AE486" s="5"/>
      <c r="AF486" s="5"/>
    </row>
    <row r="487" spans="2:32" ht="17.25" customHeight="1">
      <c r="B487" s="882"/>
      <c r="C487" s="883"/>
      <c r="D487" s="883"/>
      <c r="E487" s="883"/>
      <c r="F487" s="883"/>
      <c r="G487" s="883"/>
      <c r="H487" s="605"/>
      <c r="I487" s="686"/>
      <c r="J487" s="99"/>
      <c r="K487" s="654"/>
      <c r="L487" s="603"/>
      <c r="M487" s="654"/>
      <c r="N487" s="686"/>
      <c r="O487" s="605"/>
      <c r="P487" s="603"/>
      <c r="Q487" s="603"/>
      <c r="R487" s="600"/>
      <c r="S487" s="606"/>
      <c r="T487" s="598"/>
      <c r="U487" s="603"/>
      <c r="V487" s="686"/>
      <c r="AB487" s="5"/>
      <c r="AC487" s="5"/>
      <c r="AD487" s="5"/>
      <c r="AE487" s="5"/>
      <c r="AF487" s="5"/>
    </row>
    <row r="488" spans="2:32" ht="17.25" customHeight="1" thickBot="1">
      <c r="B488" s="885"/>
      <c r="C488" s="886"/>
      <c r="D488" s="886"/>
      <c r="E488" s="886"/>
      <c r="F488" s="886"/>
      <c r="G488" s="886"/>
      <c r="H488" s="652"/>
      <c r="I488" s="687"/>
      <c r="J488" s="99"/>
      <c r="K488" s="624"/>
      <c r="L488" s="625"/>
      <c r="M488" s="624"/>
      <c r="N488" s="687"/>
      <c r="O488" s="652"/>
      <c r="P488" s="625"/>
      <c r="Q488" s="625"/>
      <c r="R488" s="740"/>
      <c r="S488" s="995"/>
      <c r="T488" s="743"/>
      <c r="U488" s="625"/>
      <c r="V488" s="687"/>
      <c r="AB488" s="5"/>
      <c r="AC488" s="5"/>
      <c r="AD488" s="5"/>
      <c r="AE488" s="5"/>
      <c r="AF488" s="5"/>
    </row>
    <row r="489" spans="2:32" ht="17.25" customHeight="1">
      <c r="B489" s="1323"/>
      <c r="C489" s="1324"/>
      <c r="D489" s="1324"/>
      <c r="E489" s="1324"/>
      <c r="F489" s="1324"/>
      <c r="G489" s="1325"/>
      <c r="H489" s="250"/>
      <c r="I489" s="251"/>
      <c r="J489" s="60"/>
      <c r="K489" s="1255"/>
      <c r="L489" s="1262"/>
      <c r="M489" s="1255"/>
      <c r="N489" s="1256"/>
      <c r="O489" s="256"/>
      <c r="P489" s="1257"/>
      <c r="Q489" s="1258"/>
      <c r="R489" s="796"/>
      <c r="S489" s="797"/>
      <c r="T489" s="798"/>
      <c r="U489" s="1183"/>
      <c r="V489" s="952"/>
      <c r="AB489" s="5"/>
      <c r="AC489" s="5"/>
      <c r="AD489" s="5"/>
      <c r="AE489" s="5"/>
      <c r="AF489" s="5"/>
    </row>
    <row r="490" spans="2:32" ht="17.25" customHeight="1">
      <c r="B490" s="1259"/>
      <c r="C490" s="1260"/>
      <c r="D490" s="1260"/>
      <c r="E490" s="1260"/>
      <c r="F490" s="1260"/>
      <c r="G490" s="1261"/>
      <c r="H490" s="250"/>
      <c r="I490" s="251"/>
      <c r="J490" s="60"/>
      <c r="K490" s="1166"/>
      <c r="L490" s="1167"/>
      <c r="M490" s="1166"/>
      <c r="N490" s="1167"/>
      <c r="O490" s="257"/>
      <c r="P490" s="1066"/>
      <c r="Q490" s="1067"/>
      <c r="R490" s="747"/>
      <c r="S490" s="748"/>
      <c r="T490" s="790"/>
      <c r="U490" s="675"/>
      <c r="V490" s="676"/>
      <c r="AB490" s="5"/>
      <c r="AC490" s="5"/>
      <c r="AD490" s="5"/>
      <c r="AE490" s="5"/>
      <c r="AF490" s="5"/>
    </row>
    <row r="491" spans="2:32" ht="17.25" customHeight="1">
      <c r="B491" s="587"/>
      <c r="C491" s="588"/>
      <c r="D491" s="588"/>
      <c r="E491" s="588"/>
      <c r="F491" s="588"/>
      <c r="G491" s="589"/>
      <c r="H491" s="252"/>
      <c r="I491" s="253"/>
      <c r="J491" s="60"/>
      <c r="K491" s="1190"/>
      <c r="L491" s="1191"/>
      <c r="M491" s="1190"/>
      <c r="N491" s="1265"/>
      <c r="O491" s="258"/>
      <c r="P491" s="1279"/>
      <c r="Q491" s="1280"/>
      <c r="R491" s="567"/>
      <c r="S491" s="568"/>
      <c r="T491" s="795"/>
      <c r="U491" s="677"/>
      <c r="V491" s="673"/>
      <c r="AB491" s="5"/>
      <c r="AC491" s="5"/>
      <c r="AD491" s="5"/>
      <c r="AE491" s="5"/>
      <c r="AF491" s="5"/>
    </row>
    <row r="492" spans="2:32" ht="17.25" customHeight="1">
      <c r="B492" s="1259"/>
      <c r="C492" s="1260"/>
      <c r="D492" s="1260"/>
      <c r="E492" s="1260"/>
      <c r="F492" s="1260"/>
      <c r="G492" s="1261"/>
      <c r="H492" s="252"/>
      <c r="I492" s="253"/>
      <c r="J492" s="60"/>
      <c r="K492" s="1166"/>
      <c r="L492" s="1167"/>
      <c r="M492" s="1166"/>
      <c r="N492" s="1167"/>
      <c r="O492" s="258"/>
      <c r="P492" s="1066"/>
      <c r="Q492" s="1067"/>
      <c r="R492" s="669"/>
      <c r="S492" s="670"/>
      <c r="T492" s="671"/>
      <c r="U492" s="675"/>
      <c r="V492" s="676"/>
      <c r="AB492" s="5"/>
      <c r="AC492" s="5"/>
      <c r="AD492" s="5"/>
      <c r="AE492" s="5"/>
      <c r="AF492" s="5"/>
    </row>
    <row r="493" spans="2:32" ht="17.25" customHeight="1">
      <c r="B493" s="1259"/>
      <c r="C493" s="1260"/>
      <c r="D493" s="1260"/>
      <c r="E493" s="1260"/>
      <c r="F493" s="1260"/>
      <c r="G493" s="1261"/>
      <c r="H493" s="252"/>
      <c r="I493" s="253"/>
      <c r="J493" s="60"/>
      <c r="K493" s="1166"/>
      <c r="L493" s="1167"/>
      <c r="M493" s="1166"/>
      <c r="N493" s="1167"/>
      <c r="O493" s="258"/>
      <c r="P493" s="1066"/>
      <c r="Q493" s="1067"/>
      <c r="R493" s="669"/>
      <c r="S493" s="670"/>
      <c r="T493" s="671"/>
      <c r="U493" s="675"/>
      <c r="V493" s="676"/>
      <c r="AB493" s="5"/>
      <c r="AC493" s="5"/>
      <c r="AD493" s="5"/>
      <c r="AE493" s="5"/>
      <c r="AF493" s="5"/>
    </row>
    <row r="494" spans="2:32" ht="17.25" customHeight="1">
      <c r="B494" s="1259"/>
      <c r="C494" s="1260"/>
      <c r="D494" s="1260"/>
      <c r="E494" s="1260"/>
      <c r="F494" s="1260"/>
      <c r="G494" s="1261"/>
      <c r="H494" s="252"/>
      <c r="I494" s="253"/>
      <c r="J494" s="60"/>
      <c r="K494" s="1166"/>
      <c r="L494" s="1167"/>
      <c r="M494" s="1166"/>
      <c r="N494" s="1167"/>
      <c r="O494" s="258"/>
      <c r="P494" s="1066"/>
      <c r="Q494" s="1067"/>
      <c r="R494" s="669"/>
      <c r="S494" s="670"/>
      <c r="T494" s="671"/>
      <c r="U494" s="675"/>
      <c r="V494" s="676"/>
      <c r="AB494" s="5"/>
      <c r="AC494" s="5"/>
      <c r="AD494" s="5"/>
      <c r="AE494" s="5"/>
      <c r="AF494" s="5"/>
    </row>
    <row r="495" spans="2:32" ht="17.25" customHeight="1">
      <c r="B495" s="1259"/>
      <c r="C495" s="1260"/>
      <c r="D495" s="1260"/>
      <c r="E495" s="1260"/>
      <c r="F495" s="1260"/>
      <c r="G495" s="1261"/>
      <c r="H495" s="252"/>
      <c r="I495" s="253"/>
      <c r="J495" s="60"/>
      <c r="K495" s="1166"/>
      <c r="L495" s="1167"/>
      <c r="M495" s="1166"/>
      <c r="N495" s="1167"/>
      <c r="O495" s="258"/>
      <c r="P495" s="1066"/>
      <c r="Q495" s="1067"/>
      <c r="R495" s="669"/>
      <c r="S495" s="670"/>
      <c r="T495" s="671"/>
      <c r="U495" s="675"/>
      <c r="V495" s="676"/>
      <c r="AB495" s="5"/>
      <c r="AC495" s="5"/>
      <c r="AD495" s="5"/>
      <c r="AE495" s="5"/>
      <c r="AF495" s="5"/>
    </row>
    <row r="496" spans="2:32" ht="17.25" customHeight="1">
      <c r="B496" s="1259"/>
      <c r="C496" s="1260"/>
      <c r="D496" s="1260"/>
      <c r="E496" s="1260"/>
      <c r="F496" s="1260"/>
      <c r="G496" s="1261"/>
      <c r="H496" s="252"/>
      <c r="I496" s="253"/>
      <c r="J496" s="60"/>
      <c r="K496" s="1166"/>
      <c r="L496" s="1167"/>
      <c r="M496" s="1166"/>
      <c r="N496" s="1167"/>
      <c r="O496" s="258"/>
      <c r="P496" s="1066"/>
      <c r="Q496" s="1067"/>
      <c r="R496" s="669"/>
      <c r="S496" s="670"/>
      <c r="T496" s="671"/>
      <c r="U496" s="675"/>
      <c r="V496" s="676"/>
      <c r="AB496" s="5"/>
      <c r="AC496" s="5"/>
      <c r="AD496" s="5"/>
      <c r="AE496" s="5"/>
      <c r="AF496" s="5"/>
    </row>
    <row r="497" spans="2:22" ht="17.25" customHeight="1">
      <c r="B497" s="587"/>
      <c r="C497" s="588"/>
      <c r="D497" s="588"/>
      <c r="E497" s="588"/>
      <c r="F497" s="588"/>
      <c r="G497" s="589"/>
      <c r="H497" s="252"/>
      <c r="I497" s="253"/>
      <c r="J497" s="60"/>
      <c r="K497" s="1190"/>
      <c r="L497" s="1191"/>
      <c r="M497" s="1190"/>
      <c r="N497" s="1265"/>
      <c r="O497" s="258"/>
      <c r="P497" s="1279"/>
      <c r="Q497" s="1280"/>
      <c r="R497" s="567"/>
      <c r="S497" s="568"/>
      <c r="T497" s="795"/>
      <c r="U497" s="677"/>
      <c r="V497" s="673"/>
    </row>
    <row r="498" spans="2:22" ht="17.25" customHeight="1">
      <c r="B498" s="587"/>
      <c r="C498" s="588"/>
      <c r="D498" s="588"/>
      <c r="E498" s="588"/>
      <c r="F498" s="588"/>
      <c r="G498" s="589"/>
      <c r="H498" s="252"/>
      <c r="I498" s="253"/>
      <c r="J498" s="60"/>
      <c r="K498" s="1190"/>
      <c r="L498" s="1191"/>
      <c r="M498" s="1190"/>
      <c r="N498" s="1265"/>
      <c r="O498" s="258"/>
      <c r="P498" s="1279"/>
      <c r="Q498" s="1280"/>
      <c r="R498" s="567"/>
      <c r="S498" s="568"/>
      <c r="T498" s="795"/>
      <c r="U498" s="677"/>
      <c r="V498" s="673"/>
    </row>
    <row r="499" spans="2:22" ht="17.25" customHeight="1">
      <c r="B499" s="587"/>
      <c r="C499" s="588"/>
      <c r="D499" s="588"/>
      <c r="E499" s="588"/>
      <c r="F499" s="588"/>
      <c r="G499" s="589"/>
      <c r="H499" s="252"/>
      <c r="I499" s="253"/>
      <c r="J499" s="60"/>
      <c r="K499" s="1190"/>
      <c r="L499" s="1191"/>
      <c r="M499" s="1190"/>
      <c r="N499" s="1265"/>
      <c r="O499" s="258"/>
      <c r="P499" s="1279"/>
      <c r="Q499" s="1280"/>
      <c r="R499" s="567"/>
      <c r="S499" s="568"/>
      <c r="T499" s="795"/>
      <c r="U499" s="677"/>
      <c r="V499" s="673"/>
    </row>
    <row r="500" spans="2:22" ht="17.25" customHeight="1">
      <c r="B500" s="1259"/>
      <c r="C500" s="1260"/>
      <c r="D500" s="1260"/>
      <c r="E500" s="1260"/>
      <c r="F500" s="1260"/>
      <c r="G500" s="1261"/>
      <c r="H500" s="252"/>
      <c r="I500" s="253"/>
      <c r="J500" s="60"/>
      <c r="K500" s="1166"/>
      <c r="L500" s="1167"/>
      <c r="M500" s="1166"/>
      <c r="N500" s="1167"/>
      <c r="O500" s="258"/>
      <c r="P500" s="1066"/>
      <c r="Q500" s="1067"/>
      <c r="R500" s="669"/>
      <c r="S500" s="670"/>
      <c r="T500" s="671"/>
      <c r="U500" s="675"/>
      <c r="V500" s="676"/>
    </row>
    <row r="501" spans="2:22" ht="17.25" customHeight="1">
      <c r="B501" s="587"/>
      <c r="C501" s="588"/>
      <c r="D501" s="588"/>
      <c r="E501" s="588"/>
      <c r="F501" s="588"/>
      <c r="G501" s="589"/>
      <c r="H501" s="252"/>
      <c r="I501" s="253"/>
      <c r="J501" s="60"/>
      <c r="K501" s="1190"/>
      <c r="L501" s="1191"/>
      <c r="M501" s="1190"/>
      <c r="N501" s="1265"/>
      <c r="O501" s="258"/>
      <c r="P501" s="1279"/>
      <c r="Q501" s="1280"/>
      <c r="R501" s="567"/>
      <c r="S501" s="568"/>
      <c r="T501" s="795"/>
      <c r="U501" s="677"/>
      <c r="V501" s="673"/>
    </row>
    <row r="502" spans="2:22" ht="17.25" customHeight="1">
      <c r="B502" s="587"/>
      <c r="C502" s="588"/>
      <c r="D502" s="588"/>
      <c r="E502" s="588"/>
      <c r="F502" s="588"/>
      <c r="G502" s="589"/>
      <c r="H502" s="252"/>
      <c r="I502" s="253"/>
      <c r="J502" s="60"/>
      <c r="K502" s="1190"/>
      <c r="L502" s="1191"/>
      <c r="M502" s="1190"/>
      <c r="N502" s="1265"/>
      <c r="O502" s="258"/>
      <c r="P502" s="1279"/>
      <c r="Q502" s="1280"/>
      <c r="R502" s="567"/>
      <c r="S502" s="568"/>
      <c r="T502" s="795"/>
      <c r="U502" s="677"/>
      <c r="V502" s="673"/>
    </row>
    <row r="503" spans="2:22" ht="17.25" customHeight="1">
      <c r="B503" s="587"/>
      <c r="C503" s="588"/>
      <c r="D503" s="588"/>
      <c r="E503" s="588"/>
      <c r="F503" s="588"/>
      <c r="G503" s="589"/>
      <c r="H503" s="252"/>
      <c r="I503" s="253"/>
      <c r="J503" s="60"/>
      <c r="K503" s="1190"/>
      <c r="L503" s="1191"/>
      <c r="M503" s="1190"/>
      <c r="N503" s="1265"/>
      <c r="O503" s="258"/>
      <c r="P503" s="1279"/>
      <c r="Q503" s="1280"/>
      <c r="R503" s="567"/>
      <c r="S503" s="568"/>
      <c r="T503" s="795"/>
      <c r="U503" s="677"/>
      <c r="V503" s="673"/>
    </row>
    <row r="504" spans="2:22" ht="17.25" customHeight="1" thickBot="1">
      <c r="B504" s="1320"/>
      <c r="C504" s="1321"/>
      <c r="D504" s="1321"/>
      <c r="E504" s="1321"/>
      <c r="F504" s="1321"/>
      <c r="G504" s="1322"/>
      <c r="H504" s="254"/>
      <c r="I504" s="255"/>
      <c r="J504" s="60"/>
      <c r="K504" s="1286"/>
      <c r="L504" s="1287"/>
      <c r="M504" s="1286"/>
      <c r="N504" s="1288"/>
      <c r="O504" s="259"/>
      <c r="P504" s="1289"/>
      <c r="Q504" s="1290"/>
      <c r="R504" s="801"/>
      <c r="S504" s="802"/>
      <c r="T504" s="803"/>
      <c r="U504" s="678"/>
      <c r="V504" s="1002"/>
    </row>
    <row r="505" spans="2:22" ht="17.25" customHeight="1">
      <c r="B505" s="12"/>
      <c r="C505" s="12"/>
      <c r="D505" s="12"/>
      <c r="E505" s="12"/>
      <c r="F505" s="12"/>
      <c r="G505" s="12"/>
      <c r="H505" s="12"/>
      <c r="I505" s="12"/>
    </row>
    <row r="506" spans="2:22" ht="17.25" customHeight="1" thickBot="1">
      <c r="B506" s="715" t="s">
        <v>1115</v>
      </c>
      <c r="C506" s="715"/>
      <c r="D506" s="715"/>
      <c r="E506" s="715"/>
      <c r="F506" s="715"/>
      <c r="G506" s="715"/>
      <c r="H506" s="715"/>
      <c r="I506" s="715"/>
      <c r="J506" s="715"/>
      <c r="K506" s="715"/>
      <c r="L506" s="715"/>
      <c r="M506" s="715"/>
    </row>
    <row r="507" spans="2:22" ht="17.25" customHeight="1">
      <c r="B507" s="608" t="s">
        <v>241</v>
      </c>
      <c r="C507" s="604" t="s">
        <v>156</v>
      </c>
      <c r="D507" s="602" t="s">
        <v>525</v>
      </c>
      <c r="E507" s="602"/>
      <c r="F507" s="602"/>
      <c r="G507" s="653" t="s">
        <v>390</v>
      </c>
      <c r="H507" s="602"/>
      <c r="I507" s="685"/>
      <c r="J507" s="602" t="s">
        <v>391</v>
      </c>
      <c r="K507" s="602"/>
      <c r="L507" s="685"/>
      <c r="M507" s="602" t="s">
        <v>929</v>
      </c>
      <c r="N507" s="685"/>
    </row>
    <row r="508" spans="2:22" ht="17.25" customHeight="1">
      <c r="B508" s="609"/>
      <c r="C508" s="605"/>
      <c r="D508" s="603"/>
      <c r="E508" s="603"/>
      <c r="F508" s="603"/>
      <c r="G508" s="654"/>
      <c r="H508" s="603"/>
      <c r="I508" s="686"/>
      <c r="J508" s="603"/>
      <c r="K508" s="603"/>
      <c r="L508" s="686"/>
      <c r="M508" s="603"/>
      <c r="N508" s="686"/>
    </row>
    <row r="509" spans="2:22" ht="17.25" customHeight="1" thickBot="1">
      <c r="B509" s="609"/>
      <c r="C509" s="605"/>
      <c r="D509" s="625"/>
      <c r="E509" s="625"/>
      <c r="F509" s="625"/>
      <c r="G509" s="624"/>
      <c r="H509" s="625"/>
      <c r="I509" s="687"/>
      <c r="J509" s="625"/>
      <c r="K509" s="625"/>
      <c r="L509" s="687"/>
      <c r="M509" s="625"/>
      <c r="N509" s="687"/>
    </row>
    <row r="510" spans="2:22" ht="17.25" customHeight="1">
      <c r="B510" s="609"/>
      <c r="C510" s="605"/>
      <c r="D510" s="947" t="s">
        <v>41</v>
      </c>
      <c r="E510" s="988" t="s">
        <v>42</v>
      </c>
      <c r="F510" s="1291" t="s">
        <v>43</v>
      </c>
      <c r="G510" s="968" t="s">
        <v>41</v>
      </c>
      <c r="H510" s="988" t="s">
        <v>42</v>
      </c>
      <c r="I510" s="966" t="s">
        <v>43</v>
      </c>
      <c r="J510" s="947" t="s">
        <v>41</v>
      </c>
      <c r="K510" s="988" t="s">
        <v>42</v>
      </c>
      <c r="L510" s="966" t="s">
        <v>43</v>
      </c>
      <c r="M510" s="968" t="s">
        <v>41</v>
      </c>
      <c r="N510" s="966" t="s">
        <v>42</v>
      </c>
    </row>
    <row r="511" spans="2:22" ht="17.25" customHeight="1">
      <c r="B511" s="609"/>
      <c r="C511" s="605"/>
      <c r="D511" s="948"/>
      <c r="E511" s="989"/>
      <c r="F511" s="1292"/>
      <c r="G511" s="969"/>
      <c r="H511" s="989"/>
      <c r="I511" s="967"/>
      <c r="J511" s="948"/>
      <c r="K511" s="989"/>
      <c r="L511" s="967"/>
      <c r="M511" s="969"/>
      <c r="N511" s="967"/>
    </row>
    <row r="512" spans="2:22" ht="17.25" customHeight="1" thickBot="1">
      <c r="B512" s="609"/>
      <c r="C512" s="605"/>
      <c r="D512" s="948"/>
      <c r="E512" s="989"/>
      <c r="F512" s="1292"/>
      <c r="G512" s="969"/>
      <c r="H512" s="989"/>
      <c r="I512" s="967"/>
      <c r="J512" s="948"/>
      <c r="K512" s="989"/>
      <c r="L512" s="967"/>
      <c r="M512" s="969"/>
      <c r="N512" s="967"/>
    </row>
    <row r="513" spans="2:23" ht="17.25" customHeight="1">
      <c r="B513" s="144" t="s">
        <v>233</v>
      </c>
      <c r="C513" s="232">
        <v>5</v>
      </c>
      <c r="D513" s="233">
        <v>2</v>
      </c>
      <c r="E513" s="234">
        <v>3</v>
      </c>
      <c r="F513" s="235">
        <v>0</v>
      </c>
      <c r="G513" s="233">
        <v>2</v>
      </c>
      <c r="H513" s="234">
        <v>3</v>
      </c>
      <c r="I513" s="236">
        <v>0</v>
      </c>
      <c r="J513" s="237">
        <v>0</v>
      </c>
      <c r="K513" s="234">
        <v>0</v>
      </c>
      <c r="L513" s="235">
        <v>0</v>
      </c>
      <c r="M513" s="233">
        <v>2</v>
      </c>
      <c r="N513" s="235">
        <v>3</v>
      </c>
    </row>
    <row r="514" spans="2:23" ht="17.25" customHeight="1">
      <c r="B514" s="146" t="s">
        <v>920</v>
      </c>
      <c r="C514" s="238">
        <v>5</v>
      </c>
      <c r="D514" s="239">
        <v>1</v>
      </c>
      <c r="E514" s="240">
        <v>4</v>
      </c>
      <c r="F514" s="241">
        <v>0</v>
      </c>
      <c r="G514" s="239">
        <v>1</v>
      </c>
      <c r="H514" s="240">
        <v>4</v>
      </c>
      <c r="I514" s="242">
        <v>0</v>
      </c>
      <c r="J514" s="243">
        <v>0</v>
      </c>
      <c r="K514" s="240">
        <v>0</v>
      </c>
      <c r="L514" s="241">
        <v>0</v>
      </c>
      <c r="M514" s="239">
        <v>1</v>
      </c>
      <c r="N514" s="241">
        <v>4</v>
      </c>
    </row>
    <row r="515" spans="2:23" ht="17.25" customHeight="1" thickBot="1">
      <c r="B515" s="145" t="s">
        <v>1105</v>
      </c>
      <c r="C515" s="244">
        <v>5</v>
      </c>
      <c r="D515" s="245">
        <v>1</v>
      </c>
      <c r="E515" s="246">
        <v>4</v>
      </c>
      <c r="F515" s="247">
        <v>0</v>
      </c>
      <c r="G515" s="245">
        <v>1</v>
      </c>
      <c r="H515" s="246">
        <v>4</v>
      </c>
      <c r="I515" s="248">
        <v>0</v>
      </c>
      <c r="J515" s="249">
        <v>0</v>
      </c>
      <c r="K515" s="246">
        <v>0</v>
      </c>
      <c r="L515" s="247">
        <v>0</v>
      </c>
      <c r="M515" s="245">
        <v>1</v>
      </c>
      <c r="N515" s="247"/>
    </row>
    <row r="516" spans="2:23" ht="17.25" customHeight="1">
      <c r="B516" s="12"/>
      <c r="C516" s="12"/>
      <c r="D516" s="12"/>
      <c r="E516" s="12"/>
      <c r="F516" s="12"/>
      <c r="G516" s="12"/>
      <c r="H516" s="12"/>
      <c r="I516" s="12"/>
    </row>
    <row r="517" spans="2:23" ht="17.25" customHeight="1">
      <c r="B517" s="586" t="s">
        <v>899</v>
      </c>
      <c r="C517" s="586"/>
      <c r="D517" s="586"/>
      <c r="E517" s="586"/>
      <c r="F517" s="586"/>
      <c r="G517" s="586"/>
      <c r="H517" s="586"/>
      <c r="I517" s="586"/>
      <c r="J517" s="586"/>
      <c r="K517" s="586"/>
      <c r="L517" s="586"/>
      <c r="M517" s="586"/>
      <c r="N517" s="586"/>
      <c r="O517" s="586"/>
      <c r="P517" s="586"/>
      <c r="Q517" s="586"/>
      <c r="R517" s="586"/>
      <c r="S517" s="586"/>
    </row>
    <row r="518" spans="2:23" ht="17.25" customHeight="1">
      <c r="B518" s="586"/>
      <c r="C518" s="586"/>
      <c r="D518" s="586"/>
      <c r="E518" s="586"/>
      <c r="F518" s="586"/>
      <c r="G518" s="586"/>
      <c r="H518" s="586"/>
      <c r="I518" s="586"/>
      <c r="J518" s="586"/>
      <c r="K518" s="586"/>
      <c r="L518" s="586"/>
      <c r="M518" s="586"/>
      <c r="N518" s="586"/>
      <c r="O518" s="586"/>
      <c r="P518" s="586"/>
      <c r="Q518" s="586"/>
      <c r="R518" s="586"/>
      <c r="S518" s="586"/>
    </row>
    <row r="519" spans="2:23" ht="17.25" customHeight="1">
      <c r="V519" s="47"/>
      <c r="W519" s="47"/>
    </row>
    <row r="520" spans="2:23" ht="17.25" customHeight="1">
      <c r="B520" s="776" t="s">
        <v>799</v>
      </c>
      <c r="C520" s="776"/>
      <c r="D520" s="776"/>
      <c r="E520" s="776"/>
      <c r="F520" s="776"/>
      <c r="G520" s="776"/>
      <c r="H520" s="776"/>
      <c r="I520" s="776"/>
    </row>
    <row r="521" spans="2:23" ht="17.25" customHeight="1"/>
    <row r="522" spans="2:23" ht="17.25" customHeight="1" thickBot="1">
      <c r="B522" s="1254" t="s">
        <v>1121</v>
      </c>
      <c r="C522" s="1254"/>
      <c r="D522" s="1254"/>
      <c r="E522" s="1254"/>
      <c r="F522" s="1254"/>
      <c r="G522" s="1254"/>
    </row>
    <row r="523" spans="2:23" ht="17.25" customHeight="1">
      <c r="B523" s="1185" t="s">
        <v>112</v>
      </c>
      <c r="C523" s="1284"/>
      <c r="D523" s="1185" t="s">
        <v>113</v>
      </c>
      <c r="E523" s="1284"/>
      <c r="F523" s="1185" t="s">
        <v>114</v>
      </c>
      <c r="G523" s="1186"/>
      <c r="H523" s="770" t="s">
        <v>790</v>
      </c>
      <c r="I523" s="771"/>
      <c r="J523" s="771"/>
      <c r="K523" s="771"/>
      <c r="L523" s="771"/>
      <c r="M523" s="771"/>
      <c r="N523" s="729" t="s">
        <v>392</v>
      </c>
      <c r="O523" s="725"/>
      <c r="P523" s="725"/>
      <c r="Q523" s="725"/>
      <c r="R523" s="725"/>
      <c r="S523" s="726"/>
    </row>
    <row r="524" spans="2:23" ht="17.25" customHeight="1" thickBot="1">
      <c r="B524" s="1187"/>
      <c r="C524" s="1285"/>
      <c r="D524" s="1187"/>
      <c r="E524" s="1285"/>
      <c r="F524" s="1187"/>
      <c r="G524" s="1188"/>
      <c r="H524" s="1263"/>
      <c r="I524" s="1264"/>
      <c r="J524" s="1264"/>
      <c r="K524" s="1264"/>
      <c r="L524" s="1264"/>
      <c r="M524" s="1264"/>
      <c r="N524" s="730"/>
      <c r="O524" s="731"/>
      <c r="P524" s="731"/>
      <c r="Q524" s="731"/>
      <c r="R524" s="731"/>
      <c r="S524" s="732"/>
    </row>
    <row r="525" spans="2:23" ht="17.25" customHeight="1">
      <c r="B525" s="692" t="s">
        <v>1326</v>
      </c>
      <c r="C525" s="952"/>
      <c r="D525" s="692" t="s">
        <v>1327</v>
      </c>
      <c r="E525" s="952"/>
      <c r="F525" s="692" t="s">
        <v>1328</v>
      </c>
      <c r="G525" s="693"/>
      <c r="H525" s="1281" t="s">
        <v>1209</v>
      </c>
      <c r="I525" s="1282"/>
      <c r="J525" s="1282"/>
      <c r="K525" s="1282"/>
      <c r="L525" s="1282"/>
      <c r="M525" s="1283"/>
      <c r="N525" s="702" t="s">
        <v>1219</v>
      </c>
      <c r="O525" s="703"/>
      <c r="P525" s="703"/>
      <c r="Q525" s="703"/>
      <c r="R525" s="703"/>
      <c r="S525" s="704"/>
    </row>
    <row r="526" spans="2:23" ht="17.25" customHeight="1">
      <c r="B526" s="672"/>
      <c r="C526" s="673"/>
      <c r="D526" s="672"/>
      <c r="E526" s="673"/>
      <c r="F526" s="672"/>
      <c r="G526" s="674"/>
      <c r="H526" s="669" t="s">
        <v>1210</v>
      </c>
      <c r="I526" s="670"/>
      <c r="J526" s="670"/>
      <c r="K526" s="670"/>
      <c r="L526" s="670"/>
      <c r="M526" s="671"/>
      <c r="N526" s="702" t="s">
        <v>1218</v>
      </c>
      <c r="O526" s="703"/>
      <c r="P526" s="703"/>
      <c r="Q526" s="703"/>
      <c r="R526" s="703"/>
      <c r="S526" s="704"/>
    </row>
    <row r="527" spans="2:23" ht="17.25" customHeight="1">
      <c r="B527" s="675"/>
      <c r="C527" s="676"/>
      <c r="D527" s="675"/>
      <c r="E527" s="676"/>
      <c r="F527" s="675"/>
      <c r="G527" s="680"/>
      <c r="H527" s="669" t="s">
        <v>1211</v>
      </c>
      <c r="I527" s="670"/>
      <c r="J527" s="670"/>
      <c r="K527" s="670"/>
      <c r="L527" s="670"/>
      <c r="M527" s="671"/>
      <c r="N527" s="702"/>
      <c r="O527" s="703"/>
      <c r="P527" s="703"/>
      <c r="Q527" s="703"/>
      <c r="R527" s="703"/>
      <c r="S527" s="704"/>
    </row>
    <row r="528" spans="2:23" ht="17.25" customHeight="1">
      <c r="B528" s="675"/>
      <c r="C528" s="676"/>
      <c r="D528" s="675"/>
      <c r="E528" s="676"/>
      <c r="F528" s="675"/>
      <c r="G528" s="680"/>
      <c r="H528" s="669" t="s">
        <v>1212</v>
      </c>
      <c r="I528" s="670"/>
      <c r="J528" s="670"/>
      <c r="K528" s="670"/>
      <c r="L528" s="670"/>
      <c r="M528" s="671"/>
      <c r="N528" s="702"/>
      <c r="O528" s="703"/>
      <c r="P528" s="703"/>
      <c r="Q528" s="703"/>
      <c r="R528" s="703"/>
      <c r="S528" s="704"/>
    </row>
    <row r="529" spans="2:22" ht="17.25" customHeight="1">
      <c r="B529" s="675"/>
      <c r="C529" s="676"/>
      <c r="D529" s="675"/>
      <c r="E529" s="676"/>
      <c r="F529" s="675"/>
      <c r="G529" s="680"/>
      <c r="H529" s="669" t="s">
        <v>1213</v>
      </c>
      <c r="I529" s="670"/>
      <c r="J529" s="670"/>
      <c r="K529" s="670"/>
      <c r="L529" s="670"/>
      <c r="M529" s="671"/>
      <c r="N529" s="702"/>
      <c r="O529" s="703"/>
      <c r="P529" s="703"/>
      <c r="Q529" s="703"/>
      <c r="R529" s="703"/>
      <c r="S529" s="704"/>
    </row>
    <row r="530" spans="2:22" ht="17.25" customHeight="1">
      <c r="B530" s="672"/>
      <c r="C530" s="673"/>
      <c r="D530" s="672"/>
      <c r="E530" s="673"/>
      <c r="F530" s="672"/>
      <c r="G530" s="674"/>
      <c r="H530" s="669" t="s">
        <v>1216</v>
      </c>
      <c r="I530" s="670"/>
      <c r="J530" s="670"/>
      <c r="K530" s="670"/>
      <c r="L530" s="670"/>
      <c r="M530" s="671"/>
      <c r="N530" s="702"/>
      <c r="O530" s="703"/>
      <c r="P530" s="703"/>
      <c r="Q530" s="703"/>
      <c r="R530" s="703"/>
      <c r="S530" s="704"/>
    </row>
    <row r="531" spans="2:22" ht="17.25" customHeight="1">
      <c r="B531" s="675"/>
      <c r="C531" s="676"/>
      <c r="D531" s="675"/>
      <c r="E531" s="676"/>
      <c r="F531" s="675"/>
      <c r="G531" s="680"/>
      <c r="H531" s="669" t="s">
        <v>1214</v>
      </c>
      <c r="I531" s="670"/>
      <c r="J531" s="670"/>
      <c r="K531" s="670"/>
      <c r="L531" s="670"/>
      <c r="M531" s="671"/>
      <c r="N531" s="702"/>
      <c r="O531" s="703"/>
      <c r="P531" s="703"/>
      <c r="Q531" s="703"/>
      <c r="R531" s="703"/>
      <c r="S531" s="704"/>
    </row>
    <row r="532" spans="2:22" ht="17.25" customHeight="1">
      <c r="B532" s="672"/>
      <c r="C532" s="673"/>
      <c r="D532" s="672"/>
      <c r="E532" s="673"/>
      <c r="F532" s="672"/>
      <c r="G532" s="674"/>
      <c r="H532" s="669" t="s">
        <v>1215</v>
      </c>
      <c r="I532" s="670"/>
      <c r="J532" s="670"/>
      <c r="K532" s="670"/>
      <c r="L532" s="670"/>
      <c r="M532" s="671"/>
      <c r="N532" s="702"/>
      <c r="O532" s="703"/>
      <c r="P532" s="703"/>
      <c r="Q532" s="703"/>
      <c r="R532" s="703"/>
      <c r="S532" s="704"/>
    </row>
    <row r="533" spans="2:22" ht="17.25" customHeight="1">
      <c r="B533" s="672"/>
      <c r="C533" s="673"/>
      <c r="D533" s="672"/>
      <c r="E533" s="673"/>
      <c r="F533" s="672"/>
      <c r="G533" s="674"/>
      <c r="H533" s="669"/>
      <c r="I533" s="670"/>
      <c r="J533" s="670"/>
      <c r="K533" s="670"/>
      <c r="L533" s="670"/>
      <c r="M533" s="671"/>
      <c r="N533" s="702"/>
      <c r="O533" s="703"/>
      <c r="P533" s="703"/>
      <c r="Q533" s="703"/>
      <c r="R533" s="703"/>
      <c r="S533" s="704"/>
    </row>
    <row r="534" spans="2:22" ht="17.25" customHeight="1">
      <c r="B534" s="672"/>
      <c r="C534" s="673"/>
      <c r="D534" s="672"/>
      <c r="E534" s="673"/>
      <c r="F534" s="672"/>
      <c r="G534" s="674"/>
      <c r="H534" s="669"/>
      <c r="I534" s="670"/>
      <c r="J534" s="670"/>
      <c r="K534" s="670"/>
      <c r="L534" s="670"/>
      <c r="M534" s="671"/>
      <c r="N534" s="702"/>
      <c r="O534" s="703"/>
      <c r="P534" s="703"/>
      <c r="Q534" s="703"/>
      <c r="R534" s="703"/>
      <c r="S534" s="704"/>
    </row>
    <row r="535" spans="2:22" ht="17.25" customHeight="1">
      <c r="B535" s="672"/>
      <c r="C535" s="673"/>
      <c r="D535" s="672"/>
      <c r="E535" s="673"/>
      <c r="F535" s="672"/>
      <c r="G535" s="674"/>
      <c r="H535" s="669"/>
      <c r="I535" s="670"/>
      <c r="J535" s="670"/>
      <c r="K535" s="670"/>
      <c r="L535" s="670"/>
      <c r="M535" s="671"/>
      <c r="N535" s="702"/>
      <c r="O535" s="703"/>
      <c r="P535" s="703"/>
      <c r="Q535" s="703"/>
      <c r="R535" s="703"/>
      <c r="S535" s="704"/>
    </row>
    <row r="536" spans="2:22" ht="17.25" customHeight="1">
      <c r="B536" s="675"/>
      <c r="C536" s="676"/>
      <c r="D536" s="675"/>
      <c r="E536" s="676"/>
      <c r="F536" s="675"/>
      <c r="G536" s="680"/>
      <c r="H536" s="702"/>
      <c r="I536" s="703"/>
      <c r="J536" s="703"/>
      <c r="K536" s="703"/>
      <c r="L536" s="703"/>
      <c r="M536" s="705"/>
      <c r="N536" s="702"/>
      <c r="O536" s="703"/>
      <c r="P536" s="703"/>
      <c r="Q536" s="703"/>
      <c r="R536" s="703"/>
      <c r="S536" s="704"/>
    </row>
    <row r="537" spans="2:22" ht="17.25" customHeight="1" thickBot="1">
      <c r="B537" s="994"/>
      <c r="C537" s="1002"/>
      <c r="D537" s="994"/>
      <c r="E537" s="1002"/>
      <c r="F537" s="994"/>
      <c r="G537" s="679"/>
      <c r="H537" s="949"/>
      <c r="I537" s="950"/>
      <c r="J537" s="950"/>
      <c r="K537" s="950"/>
      <c r="L537" s="950"/>
      <c r="M537" s="1184"/>
      <c r="N537" s="949"/>
      <c r="O537" s="950"/>
      <c r="P537" s="950"/>
      <c r="Q537" s="950"/>
      <c r="R537" s="950"/>
      <c r="S537" s="951"/>
    </row>
    <row r="538" spans="2:22" ht="17.25" customHeight="1">
      <c r="B538" s="13"/>
      <c r="C538" s="13"/>
      <c r="D538" s="13"/>
      <c r="E538" s="13"/>
      <c r="F538" s="13"/>
      <c r="G538" s="13"/>
      <c r="H538" s="14"/>
      <c r="I538" s="14"/>
      <c r="J538" s="14"/>
      <c r="K538" s="14"/>
      <c r="L538" s="14"/>
      <c r="M538" s="14"/>
      <c r="N538" s="14"/>
      <c r="O538" s="14"/>
      <c r="P538" s="14"/>
      <c r="Q538" s="14"/>
      <c r="R538" s="13"/>
    </row>
    <row r="539" spans="2:22" ht="17.25" customHeight="1" thickBot="1">
      <c r="B539" s="681" t="s">
        <v>1120</v>
      </c>
      <c r="C539" s="681"/>
      <c r="D539" s="681"/>
      <c r="E539" s="681"/>
      <c r="F539" s="681"/>
      <c r="G539" s="681"/>
      <c r="R539" s="13"/>
    </row>
    <row r="540" spans="2:22" ht="17.25" customHeight="1">
      <c r="B540" s="1185" t="s">
        <v>112</v>
      </c>
      <c r="C540" s="1284"/>
      <c r="D540" s="1185" t="s">
        <v>113</v>
      </c>
      <c r="E540" s="1284"/>
      <c r="F540" s="1185" t="s">
        <v>114</v>
      </c>
      <c r="G540" s="1186"/>
      <c r="H540" s="1185" t="s">
        <v>791</v>
      </c>
      <c r="I540" s="1293"/>
      <c r="J540" s="1293"/>
      <c r="K540" s="1293"/>
      <c r="L540" s="1293"/>
      <c r="M540" s="1284"/>
      <c r="N540" s="1192" t="s">
        <v>116</v>
      </c>
      <c r="O540" s="1193"/>
      <c r="P540" s="1193"/>
      <c r="Q540" s="1193"/>
      <c r="R540" s="1193"/>
      <c r="S540" s="1194"/>
    </row>
    <row r="541" spans="2:22" ht="17.25" customHeight="1" thickBot="1">
      <c r="B541" s="1187"/>
      <c r="C541" s="1285"/>
      <c r="D541" s="1187"/>
      <c r="E541" s="1285"/>
      <c r="F541" s="1187"/>
      <c r="G541" s="1188"/>
      <c r="H541" s="1187"/>
      <c r="I541" s="1294"/>
      <c r="J541" s="1294"/>
      <c r="K541" s="1294"/>
      <c r="L541" s="1294"/>
      <c r="M541" s="1285"/>
      <c r="N541" s="1195"/>
      <c r="O541" s="1196"/>
      <c r="P541" s="1196"/>
      <c r="Q541" s="1196"/>
      <c r="R541" s="1196"/>
      <c r="S541" s="1197"/>
    </row>
    <row r="542" spans="2:22" ht="17.25" customHeight="1">
      <c r="B542" s="692">
        <v>25.1</v>
      </c>
      <c r="C542" s="952"/>
      <c r="D542" s="692">
        <v>25.1</v>
      </c>
      <c r="E542" s="952"/>
      <c r="F542" s="692">
        <v>25.1</v>
      </c>
      <c r="G542" s="693"/>
      <c r="H542" s="758" t="s">
        <v>1217</v>
      </c>
      <c r="I542" s="759"/>
      <c r="J542" s="759"/>
      <c r="K542" s="759"/>
      <c r="L542" s="759"/>
      <c r="M542" s="760"/>
      <c r="N542" s="750"/>
      <c r="O542" s="751"/>
      <c r="P542" s="751"/>
      <c r="Q542" s="751"/>
      <c r="R542" s="751"/>
      <c r="S542" s="752"/>
    </row>
    <row r="543" spans="2:22" ht="17.25" customHeight="1">
      <c r="B543" s="675"/>
      <c r="C543" s="676"/>
      <c r="D543" s="675"/>
      <c r="E543" s="676"/>
      <c r="F543" s="675"/>
      <c r="G543" s="680"/>
      <c r="H543" s="619"/>
      <c r="I543" s="620"/>
      <c r="J543" s="620"/>
      <c r="K543" s="620"/>
      <c r="L543" s="620"/>
      <c r="M543" s="621"/>
      <c r="N543" s="682"/>
      <c r="O543" s="683"/>
      <c r="P543" s="683"/>
      <c r="Q543" s="683"/>
      <c r="R543" s="683"/>
      <c r="S543" s="684"/>
    </row>
    <row r="544" spans="2:22" ht="17.25" customHeight="1">
      <c r="B544" s="675"/>
      <c r="C544" s="676"/>
      <c r="D544" s="675"/>
      <c r="E544" s="676"/>
      <c r="F544" s="675"/>
      <c r="G544" s="680"/>
      <c r="H544" s="619"/>
      <c r="I544" s="620"/>
      <c r="J544" s="620"/>
      <c r="K544" s="620"/>
      <c r="L544" s="620"/>
      <c r="M544" s="621"/>
      <c r="N544" s="682"/>
      <c r="O544" s="683"/>
      <c r="P544" s="683"/>
      <c r="Q544" s="683"/>
      <c r="R544" s="683"/>
      <c r="S544" s="684"/>
      <c r="V544" s="52"/>
    </row>
    <row r="545" spans="2:22" ht="17.25" customHeight="1">
      <c r="B545" s="675"/>
      <c r="C545" s="676"/>
      <c r="D545" s="675"/>
      <c r="E545" s="676"/>
      <c r="F545" s="675"/>
      <c r="G545" s="680"/>
      <c r="H545" s="619"/>
      <c r="I545" s="620"/>
      <c r="J545" s="620"/>
      <c r="K545" s="620"/>
      <c r="L545" s="620"/>
      <c r="M545" s="621"/>
      <c r="N545" s="682"/>
      <c r="O545" s="683"/>
      <c r="P545" s="683"/>
      <c r="Q545" s="683"/>
      <c r="R545" s="683"/>
      <c r="S545" s="684"/>
      <c r="V545" s="52"/>
    </row>
    <row r="546" spans="2:22" ht="17.25" customHeight="1">
      <c r="B546" s="672"/>
      <c r="C546" s="673"/>
      <c r="D546" s="672"/>
      <c r="E546" s="673"/>
      <c r="F546" s="672"/>
      <c r="G546" s="674"/>
      <c r="H546" s="619"/>
      <c r="I546" s="620"/>
      <c r="J546" s="620"/>
      <c r="K546" s="620"/>
      <c r="L546" s="620"/>
      <c r="M546" s="621"/>
      <c r="N546" s="682"/>
      <c r="O546" s="683"/>
      <c r="P546" s="683"/>
      <c r="Q546" s="683"/>
      <c r="R546" s="683"/>
      <c r="S546" s="684"/>
      <c r="V546" s="170"/>
    </row>
    <row r="547" spans="2:22" ht="17.25" customHeight="1">
      <c r="B547" s="672"/>
      <c r="C547" s="673"/>
      <c r="D547" s="672"/>
      <c r="E547" s="673"/>
      <c r="F547" s="672"/>
      <c r="G547" s="674"/>
      <c r="H547" s="619"/>
      <c r="I547" s="620"/>
      <c r="J547" s="620"/>
      <c r="K547" s="620"/>
      <c r="L547" s="620"/>
      <c r="M547" s="621"/>
      <c r="N547" s="682"/>
      <c r="O547" s="683"/>
      <c r="P547" s="683"/>
      <c r="Q547" s="683"/>
      <c r="R547" s="683"/>
      <c r="S547" s="684"/>
      <c r="V547" s="170"/>
    </row>
    <row r="548" spans="2:22" ht="17.25" customHeight="1">
      <c r="B548" s="672"/>
      <c r="C548" s="673"/>
      <c r="D548" s="672"/>
      <c r="E548" s="673"/>
      <c r="F548" s="672"/>
      <c r="G548" s="674"/>
      <c r="H548" s="619"/>
      <c r="I548" s="620"/>
      <c r="J548" s="620"/>
      <c r="K548" s="620"/>
      <c r="L548" s="620"/>
      <c r="M548" s="621"/>
      <c r="N548" s="682"/>
      <c r="O548" s="683"/>
      <c r="P548" s="683"/>
      <c r="Q548" s="683"/>
      <c r="R548" s="683"/>
      <c r="S548" s="684"/>
      <c r="V548" s="170"/>
    </row>
    <row r="549" spans="2:22" ht="17.25" customHeight="1" thickBot="1">
      <c r="B549" s="994"/>
      <c r="C549" s="1002"/>
      <c r="D549" s="994"/>
      <c r="E549" s="1002"/>
      <c r="F549" s="994"/>
      <c r="G549" s="679"/>
      <c r="H549" s="712"/>
      <c r="I549" s="713"/>
      <c r="J549" s="713"/>
      <c r="K549" s="713"/>
      <c r="L549" s="713"/>
      <c r="M549" s="714"/>
      <c r="N549" s="688"/>
      <c r="O549" s="689"/>
      <c r="P549" s="689"/>
      <c r="Q549" s="689"/>
      <c r="R549" s="689"/>
      <c r="S549" s="690"/>
      <c r="V549" s="170"/>
    </row>
    <row r="550" spans="2:22" ht="17.25" customHeight="1">
      <c r="B550" s="11"/>
      <c r="C550" s="11"/>
      <c r="D550" s="11"/>
      <c r="E550" s="11"/>
      <c r="F550" s="11"/>
      <c r="G550" s="11"/>
      <c r="H550" s="11"/>
      <c r="I550" s="11"/>
      <c r="J550" s="11"/>
      <c r="K550" s="14"/>
      <c r="L550" s="14"/>
      <c r="M550" s="15"/>
      <c r="N550" s="15"/>
      <c r="O550" s="15"/>
      <c r="P550" s="15"/>
      <c r="Q550" s="15"/>
      <c r="R550" s="13"/>
      <c r="V550" s="170"/>
    </row>
    <row r="551" spans="2:22" ht="17.25" customHeight="1" thickBot="1">
      <c r="B551" s="691" t="s">
        <v>1119</v>
      </c>
      <c r="C551" s="691"/>
      <c r="D551" s="691"/>
      <c r="E551" s="691"/>
      <c r="F551" s="691"/>
      <c r="G551" s="691"/>
      <c r="H551" s="14"/>
      <c r="I551" s="14"/>
      <c r="J551" s="14"/>
      <c r="K551" s="14"/>
      <c r="L551" s="14"/>
      <c r="M551" s="15"/>
      <c r="N551" s="15"/>
      <c r="O551" s="15"/>
      <c r="P551" s="15"/>
      <c r="Q551" s="15"/>
      <c r="R551" s="13"/>
      <c r="V551" s="170"/>
    </row>
    <row r="552" spans="2:22" ht="17.25" customHeight="1">
      <c r="B552" s="653" t="s">
        <v>112</v>
      </c>
      <c r="C552" s="685"/>
      <c r="D552" s="653" t="s">
        <v>113</v>
      </c>
      <c r="E552" s="685"/>
      <c r="F552" s="653" t="s">
        <v>114</v>
      </c>
      <c r="G552" s="685"/>
      <c r="H552" s="653" t="s">
        <v>165</v>
      </c>
      <c r="I552" s="685"/>
      <c r="J552" s="653" t="s">
        <v>252</v>
      </c>
      <c r="K552" s="685"/>
      <c r="L552" s="653" t="s">
        <v>264</v>
      </c>
      <c r="M552" s="685"/>
      <c r="N552" s="653" t="s">
        <v>263</v>
      </c>
      <c r="O552" s="685"/>
      <c r="P552" s="653" t="s">
        <v>265</v>
      </c>
      <c r="Q552" s="685"/>
      <c r="R552" s="653" t="s">
        <v>264</v>
      </c>
      <c r="S552" s="685"/>
      <c r="V552" s="171"/>
    </row>
    <row r="553" spans="2:22" ht="17.25" customHeight="1">
      <c r="B553" s="654"/>
      <c r="C553" s="686"/>
      <c r="D553" s="654"/>
      <c r="E553" s="686"/>
      <c r="F553" s="654"/>
      <c r="G553" s="686"/>
      <c r="H553" s="654"/>
      <c r="I553" s="686"/>
      <c r="J553" s="654"/>
      <c r="K553" s="686"/>
      <c r="L553" s="654"/>
      <c r="M553" s="686"/>
      <c r="N553" s="654"/>
      <c r="O553" s="686"/>
      <c r="P553" s="654"/>
      <c r="Q553" s="686"/>
      <c r="R553" s="654"/>
      <c r="S553" s="686"/>
      <c r="V553" s="171"/>
    </row>
    <row r="554" spans="2:22" ht="17.25" customHeight="1">
      <c r="B554" s="654"/>
      <c r="C554" s="686"/>
      <c r="D554" s="654"/>
      <c r="E554" s="686"/>
      <c r="F554" s="654"/>
      <c r="G554" s="686"/>
      <c r="H554" s="654"/>
      <c r="I554" s="686"/>
      <c r="J554" s="654"/>
      <c r="K554" s="686"/>
      <c r="L554" s="654"/>
      <c r="M554" s="686"/>
      <c r="N554" s="654"/>
      <c r="O554" s="686"/>
      <c r="P554" s="654"/>
      <c r="Q554" s="686"/>
      <c r="R554" s="654"/>
      <c r="S554" s="686"/>
    </row>
    <row r="555" spans="2:22" ht="17.25" customHeight="1" thickBot="1">
      <c r="B555" s="624"/>
      <c r="C555" s="687"/>
      <c r="D555" s="624"/>
      <c r="E555" s="687"/>
      <c r="F555" s="624"/>
      <c r="G555" s="687"/>
      <c r="H555" s="624"/>
      <c r="I555" s="687"/>
      <c r="J555" s="624"/>
      <c r="K555" s="687"/>
      <c r="L555" s="624"/>
      <c r="M555" s="687"/>
      <c r="N555" s="624"/>
      <c r="O555" s="687"/>
      <c r="P555" s="624"/>
      <c r="Q555" s="687"/>
      <c r="R555" s="624"/>
      <c r="S555" s="687"/>
    </row>
    <row r="556" spans="2:22" ht="17.25" customHeight="1" thickBot="1">
      <c r="B556" s="706" t="s">
        <v>1329</v>
      </c>
      <c r="C556" s="707"/>
      <c r="D556" s="706" t="s">
        <v>1329</v>
      </c>
      <c r="E556" s="707"/>
      <c r="F556" s="706" t="s">
        <v>1330</v>
      </c>
      <c r="G556" s="707"/>
      <c r="H556" s="708">
        <v>81</v>
      </c>
      <c r="I556" s="709"/>
      <c r="J556" s="708">
        <v>1</v>
      </c>
      <c r="K556" s="709"/>
      <c r="L556" s="710">
        <v>10.8</v>
      </c>
      <c r="M556" s="711"/>
      <c r="N556" s="706"/>
      <c r="O556" s="707"/>
      <c r="P556" s="706"/>
      <c r="Q556" s="707"/>
      <c r="R556" s="706"/>
      <c r="S556" s="707"/>
    </row>
    <row r="557" spans="2:22" ht="17.25" customHeight="1">
      <c r="B557" s="11"/>
      <c r="C557" s="11"/>
      <c r="D557" s="11"/>
      <c r="E557" s="11"/>
      <c r="F557" s="11"/>
      <c r="G557" s="11"/>
      <c r="H557" s="11"/>
      <c r="I557" s="11"/>
      <c r="J557" s="11"/>
      <c r="K557" s="14"/>
      <c r="L557" s="14"/>
      <c r="M557" s="15"/>
      <c r="N557" s="15"/>
      <c r="O557" s="15"/>
      <c r="P557" s="15"/>
      <c r="Q557" s="15"/>
      <c r="R557" s="13"/>
    </row>
    <row r="558" spans="2:22" ht="17.25" customHeight="1" thickBot="1">
      <c r="B558" s="634" t="s">
        <v>560</v>
      </c>
      <c r="C558" s="634"/>
      <c r="D558" s="634"/>
      <c r="E558" s="24"/>
      <c r="F558" s="24"/>
      <c r="G558" s="24"/>
      <c r="H558" s="24"/>
      <c r="I558" s="23"/>
      <c r="J558" s="23"/>
      <c r="K558" s="23"/>
      <c r="L558" s="23"/>
      <c r="M558" s="23"/>
      <c r="N558" s="21"/>
    </row>
    <row r="559" spans="2:22" ht="17.25" customHeight="1">
      <c r="B559" s="657" t="s">
        <v>1220</v>
      </c>
      <c r="C559" s="658"/>
      <c r="D559" s="658"/>
      <c r="E559" s="658"/>
      <c r="F559" s="658"/>
      <c r="G559" s="658"/>
      <c r="H559" s="658"/>
      <c r="I559" s="658"/>
      <c r="J559" s="658"/>
      <c r="K559" s="658"/>
      <c r="L559" s="658"/>
      <c r="M559" s="658"/>
      <c r="N559" s="658"/>
      <c r="O559" s="658"/>
      <c r="P559" s="658"/>
      <c r="Q559" s="658"/>
      <c r="R559" s="658"/>
      <c r="S559" s="659"/>
    </row>
    <row r="560" spans="2:22" ht="17.25" customHeight="1">
      <c r="B560" s="660"/>
      <c r="C560" s="661"/>
      <c r="D560" s="661"/>
      <c r="E560" s="661"/>
      <c r="F560" s="661"/>
      <c r="G560" s="661"/>
      <c r="H560" s="661"/>
      <c r="I560" s="661"/>
      <c r="J560" s="661"/>
      <c r="K560" s="661"/>
      <c r="L560" s="661"/>
      <c r="M560" s="661"/>
      <c r="N560" s="661"/>
      <c r="O560" s="661"/>
      <c r="P560" s="661"/>
      <c r="Q560" s="661"/>
      <c r="R560" s="661"/>
      <c r="S560" s="662"/>
    </row>
    <row r="561" spans="2:20" ht="17.25" customHeight="1">
      <c r="B561" s="660"/>
      <c r="C561" s="661"/>
      <c r="D561" s="661"/>
      <c r="E561" s="661"/>
      <c r="F561" s="661"/>
      <c r="G561" s="661"/>
      <c r="H561" s="661"/>
      <c r="I561" s="661"/>
      <c r="J561" s="661"/>
      <c r="K561" s="661"/>
      <c r="L561" s="661"/>
      <c r="M561" s="661"/>
      <c r="N561" s="661"/>
      <c r="O561" s="661"/>
      <c r="P561" s="661"/>
      <c r="Q561" s="661"/>
      <c r="R561" s="661"/>
      <c r="S561" s="662"/>
    </row>
    <row r="562" spans="2:20" ht="17.25" customHeight="1">
      <c r="B562" s="660"/>
      <c r="C562" s="661"/>
      <c r="D562" s="661"/>
      <c r="E562" s="661"/>
      <c r="F562" s="661"/>
      <c r="G562" s="661"/>
      <c r="H562" s="661"/>
      <c r="I562" s="661"/>
      <c r="J562" s="661"/>
      <c r="K562" s="661"/>
      <c r="L562" s="661"/>
      <c r="M562" s="661"/>
      <c r="N562" s="661"/>
      <c r="O562" s="661"/>
      <c r="P562" s="661"/>
      <c r="Q562" s="661"/>
      <c r="R562" s="661"/>
      <c r="S562" s="662"/>
    </row>
    <row r="563" spans="2:20" ht="17.25" customHeight="1" thickBot="1">
      <c r="B563" s="663"/>
      <c r="C563" s="664"/>
      <c r="D563" s="664"/>
      <c r="E563" s="664"/>
      <c r="F563" s="664"/>
      <c r="G563" s="664"/>
      <c r="H563" s="664"/>
      <c r="I563" s="664"/>
      <c r="J563" s="664"/>
      <c r="K563" s="664"/>
      <c r="L563" s="664"/>
      <c r="M563" s="664"/>
      <c r="N563" s="664"/>
      <c r="O563" s="664"/>
      <c r="P563" s="664"/>
      <c r="Q563" s="664"/>
      <c r="R563" s="664"/>
      <c r="S563" s="665"/>
    </row>
    <row r="564" spans="2:20" ht="17.25" customHeight="1">
      <c r="B564" s="11"/>
      <c r="C564" s="11"/>
      <c r="D564" s="11"/>
      <c r="E564" s="11"/>
      <c r="F564" s="11"/>
      <c r="G564" s="11"/>
      <c r="H564" s="11"/>
      <c r="I564" s="11"/>
      <c r="J564" s="11"/>
      <c r="K564" s="14"/>
      <c r="L564" s="14"/>
      <c r="M564" s="15"/>
      <c r="N564" s="15"/>
      <c r="O564" s="15"/>
      <c r="P564" s="15"/>
      <c r="Q564" s="15"/>
      <c r="R564" s="13"/>
    </row>
    <row r="565" spans="2:20" ht="17.25" customHeight="1" thickBot="1">
      <c r="B565" s="691" t="s">
        <v>1118</v>
      </c>
      <c r="C565" s="691"/>
      <c r="D565" s="691"/>
      <c r="E565" s="691"/>
      <c r="F565" s="691"/>
      <c r="G565" s="691"/>
      <c r="H565" s="691"/>
      <c r="L565" s="14"/>
      <c r="M565" s="15"/>
      <c r="N565" s="15"/>
      <c r="O565" s="15"/>
      <c r="P565" s="15"/>
      <c r="Q565" s="15"/>
      <c r="R565" s="13"/>
    </row>
    <row r="566" spans="2:20" ht="17.25" customHeight="1">
      <c r="B566" s="653" t="s">
        <v>157</v>
      </c>
      <c r="C566" s="602"/>
      <c r="D566" s="602"/>
      <c r="E566" s="685"/>
      <c r="F566" s="604" t="s">
        <v>393</v>
      </c>
      <c r="G566" s="653" t="s">
        <v>253</v>
      </c>
      <c r="H566" s="602"/>
      <c r="I566" s="685"/>
      <c r="J566" s="1189" t="s">
        <v>158</v>
      </c>
      <c r="K566" s="1111" t="s">
        <v>159</v>
      </c>
      <c r="L566" s="653" t="s">
        <v>160</v>
      </c>
      <c r="M566" s="602"/>
      <c r="N566" s="602"/>
      <c r="O566" s="685"/>
      <c r="P566" s="1014" t="s">
        <v>1052</v>
      </c>
      <c r="Q566" s="629"/>
      <c r="R566" s="738" t="s">
        <v>162</v>
      </c>
      <c r="S566" s="716"/>
      <c r="T566" s="741"/>
    </row>
    <row r="567" spans="2:20" ht="17.25" customHeight="1">
      <c r="B567" s="654"/>
      <c r="C567" s="603"/>
      <c r="D567" s="603"/>
      <c r="E567" s="686"/>
      <c r="F567" s="605"/>
      <c r="G567" s="860"/>
      <c r="H567" s="861"/>
      <c r="I567" s="721"/>
      <c r="J567" s="721"/>
      <c r="K567" s="860"/>
      <c r="L567" s="654"/>
      <c r="M567" s="603"/>
      <c r="N567" s="603"/>
      <c r="O567" s="686"/>
      <c r="P567" s="1182"/>
      <c r="Q567" s="720"/>
      <c r="R567" s="600"/>
      <c r="S567" s="606"/>
      <c r="T567" s="598"/>
    </row>
    <row r="568" spans="2:20" ht="17.25" customHeight="1">
      <c r="B568" s="654"/>
      <c r="C568" s="603"/>
      <c r="D568" s="603"/>
      <c r="E568" s="686"/>
      <c r="F568" s="605"/>
      <c r="G568" s="600" t="s">
        <v>169</v>
      </c>
      <c r="H568" s="606" t="s">
        <v>167</v>
      </c>
      <c r="I568" s="598" t="s">
        <v>168</v>
      </c>
      <c r="J568" s="721"/>
      <c r="K568" s="860"/>
      <c r="L568" s="654"/>
      <c r="M568" s="603"/>
      <c r="N568" s="603"/>
      <c r="O568" s="686"/>
      <c r="P568" s="1015"/>
      <c r="Q568" s="630"/>
      <c r="R568" s="600"/>
      <c r="S568" s="606"/>
      <c r="T568" s="598"/>
    </row>
    <row r="569" spans="2:20" ht="17.25" customHeight="1" thickBot="1">
      <c r="B569" s="654"/>
      <c r="C569" s="603"/>
      <c r="D569" s="603"/>
      <c r="E569" s="686"/>
      <c r="F569" s="605"/>
      <c r="G569" s="600"/>
      <c r="H569" s="606"/>
      <c r="I569" s="598"/>
      <c r="J569" s="721"/>
      <c r="K569" s="860"/>
      <c r="L569" s="624"/>
      <c r="M569" s="625"/>
      <c r="N569" s="625"/>
      <c r="O569" s="687"/>
      <c r="P569" s="1017"/>
      <c r="Q569" s="1110"/>
      <c r="R569" s="740"/>
      <c r="S569" s="995"/>
      <c r="T569" s="743"/>
    </row>
    <row r="570" spans="2:20" ht="17.25" customHeight="1">
      <c r="B570" s="764" t="s">
        <v>1169</v>
      </c>
      <c r="C570" s="765"/>
      <c r="D570" s="765"/>
      <c r="E570" s="766"/>
      <c r="F570" s="217">
        <v>19</v>
      </c>
      <c r="G570" s="218">
        <v>9</v>
      </c>
      <c r="H570" s="219">
        <v>10</v>
      </c>
      <c r="I570" s="220">
        <v>0</v>
      </c>
      <c r="J570" s="221" t="s">
        <v>1170</v>
      </c>
      <c r="K570" s="193" t="s">
        <v>402</v>
      </c>
      <c r="L570" s="999" t="s">
        <v>1171</v>
      </c>
      <c r="M570" s="1012"/>
      <c r="N570" s="1012"/>
      <c r="O570" s="1013"/>
      <c r="P570" s="1183"/>
      <c r="Q570" s="693"/>
      <c r="R570" s="999"/>
      <c r="S570" s="1000"/>
      <c r="T570" s="1001"/>
    </row>
    <row r="571" spans="2:20" ht="17.25" customHeight="1">
      <c r="B571" s="753"/>
      <c r="C571" s="754"/>
      <c r="D571" s="754"/>
      <c r="E571" s="755"/>
      <c r="F571" s="222">
        <f t="shared" ref="F571:F576" si="15">SUM(G571:I571)</f>
        <v>0</v>
      </c>
      <c r="G571" s="223"/>
      <c r="H571" s="224"/>
      <c r="I571" s="225"/>
      <c r="J571" s="226"/>
      <c r="K571" s="194"/>
      <c r="L571" s="626"/>
      <c r="M571" s="627"/>
      <c r="N571" s="627"/>
      <c r="O571" s="628"/>
      <c r="P571" s="677"/>
      <c r="Q571" s="674"/>
      <c r="R571" s="626"/>
      <c r="S571" s="627"/>
      <c r="T571" s="628"/>
    </row>
    <row r="572" spans="2:20" ht="17.25" customHeight="1">
      <c r="B572" s="753"/>
      <c r="C572" s="754"/>
      <c r="D572" s="754"/>
      <c r="E572" s="755"/>
      <c r="F572" s="222">
        <f t="shared" si="15"/>
        <v>0</v>
      </c>
      <c r="G572" s="223"/>
      <c r="H572" s="224"/>
      <c r="I572" s="225"/>
      <c r="J572" s="226"/>
      <c r="K572" s="194"/>
      <c r="L572" s="626"/>
      <c r="M572" s="627"/>
      <c r="N572" s="627"/>
      <c r="O572" s="628"/>
      <c r="P572" s="677"/>
      <c r="Q572" s="674"/>
      <c r="R572" s="626"/>
      <c r="S572" s="627"/>
      <c r="T572" s="628"/>
    </row>
    <row r="573" spans="2:20" ht="17.25" customHeight="1">
      <c r="B573" s="753"/>
      <c r="C573" s="754"/>
      <c r="D573" s="754"/>
      <c r="E573" s="755"/>
      <c r="F573" s="222">
        <f t="shared" si="15"/>
        <v>0</v>
      </c>
      <c r="G573" s="223"/>
      <c r="H573" s="224"/>
      <c r="I573" s="225"/>
      <c r="J573" s="226"/>
      <c r="K573" s="194"/>
      <c r="L573" s="626"/>
      <c r="M573" s="627"/>
      <c r="N573" s="627"/>
      <c r="O573" s="628"/>
      <c r="P573" s="677"/>
      <c r="Q573" s="674"/>
      <c r="R573" s="626"/>
      <c r="S573" s="627"/>
      <c r="T573" s="628"/>
    </row>
    <row r="574" spans="2:20" ht="17.25" customHeight="1">
      <c r="B574" s="753"/>
      <c r="C574" s="754"/>
      <c r="D574" s="754"/>
      <c r="E574" s="755"/>
      <c r="F574" s="222">
        <f t="shared" si="15"/>
        <v>0</v>
      </c>
      <c r="G574" s="223"/>
      <c r="H574" s="224"/>
      <c r="I574" s="225"/>
      <c r="J574" s="226"/>
      <c r="K574" s="194"/>
      <c r="L574" s="626"/>
      <c r="M574" s="627"/>
      <c r="N574" s="627"/>
      <c r="O574" s="628"/>
      <c r="P574" s="677"/>
      <c r="Q574" s="674"/>
      <c r="R574" s="626"/>
      <c r="S574" s="627"/>
      <c r="T574" s="628"/>
    </row>
    <row r="575" spans="2:20" ht="17.25" customHeight="1">
      <c r="B575" s="753"/>
      <c r="C575" s="754"/>
      <c r="D575" s="754"/>
      <c r="E575" s="755"/>
      <c r="F575" s="222">
        <f t="shared" si="15"/>
        <v>0</v>
      </c>
      <c r="G575" s="223"/>
      <c r="H575" s="224"/>
      <c r="I575" s="225"/>
      <c r="J575" s="226"/>
      <c r="K575" s="194"/>
      <c r="L575" s="626"/>
      <c r="M575" s="627"/>
      <c r="N575" s="627"/>
      <c r="O575" s="628"/>
      <c r="P575" s="677"/>
      <c r="Q575" s="674"/>
      <c r="R575" s="626"/>
      <c r="S575" s="627"/>
      <c r="T575" s="628"/>
    </row>
    <row r="576" spans="2:20" ht="17.25" customHeight="1" thickBot="1">
      <c r="B576" s="761"/>
      <c r="C576" s="762"/>
      <c r="D576" s="762"/>
      <c r="E576" s="763"/>
      <c r="F576" s="227">
        <f t="shared" si="15"/>
        <v>0</v>
      </c>
      <c r="G576" s="228"/>
      <c r="H576" s="229"/>
      <c r="I576" s="230"/>
      <c r="J576" s="231"/>
      <c r="K576" s="195"/>
      <c r="L576" s="666"/>
      <c r="M576" s="667"/>
      <c r="N576" s="667"/>
      <c r="O576" s="668"/>
      <c r="P576" s="678"/>
      <c r="Q576" s="679"/>
      <c r="R576" s="666"/>
      <c r="S576" s="667"/>
      <c r="T576" s="668"/>
    </row>
    <row r="577" spans="2:21" ht="17.25" customHeight="1">
      <c r="B577" s="13"/>
      <c r="C577" s="13"/>
      <c r="D577" s="13"/>
      <c r="E577" s="13"/>
      <c r="F577" s="13"/>
      <c r="G577" s="13"/>
      <c r="H577" s="14"/>
      <c r="I577" s="14"/>
      <c r="J577" s="14"/>
      <c r="K577" s="14"/>
      <c r="L577" s="14"/>
      <c r="M577" s="14"/>
      <c r="N577" s="14"/>
      <c r="O577" s="14"/>
      <c r="P577" s="14"/>
      <c r="Q577" s="14"/>
      <c r="R577" s="13"/>
    </row>
    <row r="578" spans="2:21" ht="17.25" customHeight="1">
      <c r="B578" s="776" t="s">
        <v>800</v>
      </c>
      <c r="C578" s="776"/>
      <c r="D578" s="776"/>
      <c r="E578" s="776"/>
      <c r="F578" s="776"/>
      <c r="G578" s="776"/>
    </row>
    <row r="579" spans="2:21" ht="17.25" customHeight="1">
      <c r="B579" s="52"/>
      <c r="C579" s="52"/>
      <c r="D579" s="52"/>
      <c r="E579" s="52"/>
      <c r="F579" s="52"/>
      <c r="G579" s="52"/>
      <c r="H579" s="52"/>
      <c r="I579" s="52"/>
      <c r="J579" s="52"/>
      <c r="K579" s="52"/>
      <c r="L579" s="52"/>
      <c r="M579" s="52"/>
      <c r="N579" s="52"/>
      <c r="O579" s="52"/>
      <c r="P579" s="52"/>
      <c r="Q579" s="52"/>
      <c r="R579" s="52"/>
    </row>
    <row r="580" spans="2:21" ht="17.25" customHeight="1" thickBot="1">
      <c r="B580" s="575" t="s">
        <v>798</v>
      </c>
      <c r="C580" s="575"/>
      <c r="D580" s="575"/>
      <c r="E580" s="575"/>
      <c r="F580" s="52"/>
      <c r="G580" s="52"/>
      <c r="H580" s="52"/>
      <c r="I580" s="52"/>
      <c r="J580" s="52"/>
      <c r="K580" s="52"/>
      <c r="L580" s="52"/>
      <c r="M580" s="52"/>
      <c r="N580" s="52"/>
      <c r="O580" s="52"/>
      <c r="P580" s="52"/>
      <c r="Q580" s="52"/>
      <c r="R580" s="52"/>
    </row>
    <row r="581" spans="2:21" ht="17.25" customHeight="1">
      <c r="B581" s="770" t="s">
        <v>109</v>
      </c>
      <c r="C581" s="771"/>
      <c r="D581" s="771"/>
      <c r="E581" s="771"/>
      <c r="F581" s="771"/>
      <c r="G581" s="772"/>
      <c r="H581" s="729" t="s">
        <v>110</v>
      </c>
      <c r="I581" s="725"/>
      <c r="J581" s="725"/>
      <c r="K581" s="725"/>
      <c r="L581" s="725"/>
      <c r="M581" s="726"/>
      <c r="N581" s="729" t="s">
        <v>111</v>
      </c>
      <c r="O581" s="725"/>
      <c r="P581" s="725"/>
      <c r="Q581" s="725"/>
      <c r="R581" s="725"/>
      <c r="S581" s="726"/>
      <c r="T581" s="725" t="s">
        <v>994</v>
      </c>
      <c r="U581" s="726"/>
    </row>
    <row r="582" spans="2:21" ht="17.25" customHeight="1" thickBot="1">
      <c r="B582" s="773"/>
      <c r="C582" s="774"/>
      <c r="D582" s="774"/>
      <c r="E582" s="774"/>
      <c r="F582" s="774"/>
      <c r="G582" s="775"/>
      <c r="H582" s="730"/>
      <c r="I582" s="731"/>
      <c r="J582" s="731"/>
      <c r="K582" s="731"/>
      <c r="L582" s="731"/>
      <c r="M582" s="732"/>
      <c r="N582" s="730"/>
      <c r="O582" s="731"/>
      <c r="P582" s="731"/>
      <c r="Q582" s="731"/>
      <c r="R582" s="731"/>
      <c r="S582" s="732"/>
      <c r="T582" s="727"/>
      <c r="U582" s="728"/>
    </row>
    <row r="583" spans="2:21" ht="17.25" customHeight="1">
      <c r="B583" s="943" t="s">
        <v>1221</v>
      </c>
      <c r="C583" s="944"/>
      <c r="D583" s="944"/>
      <c r="E583" s="944"/>
      <c r="F583" s="944"/>
      <c r="G583" s="945"/>
      <c r="H583" s="783" t="s">
        <v>1222</v>
      </c>
      <c r="I583" s="784"/>
      <c r="J583" s="784"/>
      <c r="K583" s="784"/>
      <c r="L583" s="784"/>
      <c r="M583" s="785"/>
      <c r="N583" s="783" t="s">
        <v>1223</v>
      </c>
      <c r="O583" s="784"/>
      <c r="P583" s="784"/>
      <c r="Q583" s="784"/>
      <c r="R583" s="784"/>
      <c r="S583" s="784"/>
      <c r="T583" s="1219"/>
      <c r="U583" s="1220"/>
    </row>
    <row r="584" spans="2:21" ht="17.25" customHeight="1">
      <c r="B584" s="569"/>
      <c r="C584" s="570"/>
      <c r="D584" s="570"/>
      <c r="E584" s="570"/>
      <c r="F584" s="570"/>
      <c r="G584" s="571"/>
      <c r="H584" s="780"/>
      <c r="I584" s="781"/>
      <c r="J584" s="781"/>
      <c r="K584" s="781"/>
      <c r="L584" s="781"/>
      <c r="M584" s="782"/>
      <c r="N584" s="780"/>
      <c r="O584" s="781"/>
      <c r="P584" s="781"/>
      <c r="Q584" s="781"/>
      <c r="R584" s="781"/>
      <c r="S584" s="781"/>
      <c r="T584" s="733"/>
      <c r="U584" s="734"/>
    </row>
    <row r="585" spans="2:21" ht="17.25" customHeight="1">
      <c r="B585" s="569" t="s">
        <v>1224</v>
      </c>
      <c r="C585" s="570"/>
      <c r="D585" s="570"/>
      <c r="E585" s="570"/>
      <c r="F585" s="570"/>
      <c r="G585" s="571"/>
      <c r="H585" s="777" t="s">
        <v>1225</v>
      </c>
      <c r="I585" s="778"/>
      <c r="J585" s="778"/>
      <c r="K585" s="778"/>
      <c r="L585" s="778"/>
      <c r="M585" s="779"/>
      <c r="N585" s="777" t="s">
        <v>1226</v>
      </c>
      <c r="O585" s="778"/>
      <c r="P585" s="778"/>
      <c r="Q585" s="778"/>
      <c r="R585" s="778"/>
      <c r="S585" s="778"/>
      <c r="T585" s="733"/>
      <c r="U585" s="734"/>
    </row>
    <row r="586" spans="2:21" ht="17.25" customHeight="1">
      <c r="B586" s="569"/>
      <c r="C586" s="570"/>
      <c r="D586" s="570"/>
      <c r="E586" s="570"/>
      <c r="F586" s="570"/>
      <c r="G586" s="571"/>
      <c r="H586" s="780"/>
      <c r="I586" s="781"/>
      <c r="J586" s="781"/>
      <c r="K586" s="781"/>
      <c r="L586" s="781"/>
      <c r="M586" s="782"/>
      <c r="N586" s="780"/>
      <c r="O586" s="781"/>
      <c r="P586" s="781"/>
      <c r="Q586" s="781"/>
      <c r="R586" s="781"/>
      <c r="S586" s="781"/>
      <c r="T586" s="733"/>
      <c r="U586" s="734"/>
    </row>
    <row r="587" spans="2:21" ht="17.25" customHeight="1">
      <c r="B587" s="569" t="s">
        <v>1227</v>
      </c>
      <c r="C587" s="570"/>
      <c r="D587" s="570"/>
      <c r="E587" s="570"/>
      <c r="F587" s="570"/>
      <c r="G587" s="571"/>
      <c r="H587" s="777" t="s">
        <v>1228</v>
      </c>
      <c r="I587" s="778"/>
      <c r="J587" s="778"/>
      <c r="K587" s="778"/>
      <c r="L587" s="778"/>
      <c r="M587" s="779"/>
      <c r="N587" s="777" t="s">
        <v>1229</v>
      </c>
      <c r="O587" s="778"/>
      <c r="P587" s="778"/>
      <c r="Q587" s="778"/>
      <c r="R587" s="778"/>
      <c r="S587" s="778"/>
      <c r="T587" s="733"/>
      <c r="U587" s="734"/>
    </row>
    <row r="588" spans="2:21" ht="17.25" customHeight="1">
      <c r="B588" s="569"/>
      <c r="C588" s="570"/>
      <c r="D588" s="570"/>
      <c r="E588" s="570"/>
      <c r="F588" s="570"/>
      <c r="G588" s="571"/>
      <c r="H588" s="780"/>
      <c r="I588" s="781"/>
      <c r="J588" s="781"/>
      <c r="K588" s="781"/>
      <c r="L588" s="781"/>
      <c r="M588" s="782"/>
      <c r="N588" s="780"/>
      <c r="O588" s="781"/>
      <c r="P588" s="781"/>
      <c r="Q588" s="781"/>
      <c r="R588" s="781"/>
      <c r="S588" s="781"/>
      <c r="T588" s="733"/>
      <c r="U588" s="734"/>
    </row>
    <row r="589" spans="2:21" ht="17.25" customHeight="1">
      <c r="B589" s="569" t="s">
        <v>1230</v>
      </c>
      <c r="C589" s="570"/>
      <c r="D589" s="570"/>
      <c r="E589" s="570"/>
      <c r="F589" s="570"/>
      <c r="G589" s="571"/>
      <c r="H589" s="777" t="s">
        <v>1231</v>
      </c>
      <c r="I589" s="778"/>
      <c r="J589" s="778"/>
      <c r="K589" s="778"/>
      <c r="L589" s="778"/>
      <c r="M589" s="779"/>
      <c r="N589" s="777" t="s">
        <v>1232</v>
      </c>
      <c r="O589" s="778"/>
      <c r="P589" s="778"/>
      <c r="Q589" s="778"/>
      <c r="R589" s="778"/>
      <c r="S589" s="778"/>
      <c r="T589" s="733"/>
      <c r="U589" s="734"/>
    </row>
    <row r="590" spans="2:21" ht="17.25" customHeight="1">
      <c r="B590" s="569"/>
      <c r="C590" s="570"/>
      <c r="D590" s="570"/>
      <c r="E590" s="570"/>
      <c r="F590" s="570"/>
      <c r="G590" s="571"/>
      <c r="H590" s="780"/>
      <c r="I590" s="781"/>
      <c r="J590" s="781"/>
      <c r="K590" s="781"/>
      <c r="L590" s="781"/>
      <c r="M590" s="782"/>
      <c r="N590" s="780"/>
      <c r="O590" s="781"/>
      <c r="P590" s="781"/>
      <c r="Q590" s="781"/>
      <c r="R590" s="781"/>
      <c r="S590" s="781"/>
      <c r="T590" s="733"/>
      <c r="U590" s="734"/>
    </row>
    <row r="591" spans="2:21" ht="17.25" customHeight="1">
      <c r="B591" s="569" t="s">
        <v>1233</v>
      </c>
      <c r="C591" s="570"/>
      <c r="D591" s="570"/>
      <c r="E591" s="570"/>
      <c r="F591" s="570"/>
      <c r="G591" s="571"/>
      <c r="H591" s="777" t="s">
        <v>1234</v>
      </c>
      <c r="I591" s="778"/>
      <c r="J591" s="778"/>
      <c r="K591" s="778"/>
      <c r="L591" s="778"/>
      <c r="M591" s="779"/>
      <c r="N591" s="777" t="s">
        <v>1235</v>
      </c>
      <c r="O591" s="778"/>
      <c r="P591" s="778"/>
      <c r="Q591" s="778"/>
      <c r="R591" s="778"/>
      <c r="S591" s="778"/>
      <c r="T591" s="733"/>
      <c r="U591" s="734"/>
    </row>
    <row r="592" spans="2:21" ht="17.25" customHeight="1">
      <c r="B592" s="569"/>
      <c r="C592" s="570"/>
      <c r="D592" s="570"/>
      <c r="E592" s="570"/>
      <c r="F592" s="570"/>
      <c r="G592" s="571"/>
      <c r="H592" s="780"/>
      <c r="I592" s="781"/>
      <c r="J592" s="781"/>
      <c r="K592" s="781"/>
      <c r="L592" s="781"/>
      <c r="M592" s="782"/>
      <c r="N592" s="780"/>
      <c r="O592" s="781"/>
      <c r="P592" s="781"/>
      <c r="Q592" s="781"/>
      <c r="R592" s="781"/>
      <c r="S592" s="781"/>
      <c r="T592" s="733"/>
      <c r="U592" s="734"/>
    </row>
    <row r="593" spans="2:21" ht="17.25" customHeight="1">
      <c r="B593" s="569" t="s">
        <v>1236</v>
      </c>
      <c r="C593" s="570"/>
      <c r="D593" s="570"/>
      <c r="E593" s="570"/>
      <c r="F593" s="570"/>
      <c r="G593" s="571"/>
      <c r="H593" s="777" t="s">
        <v>1237</v>
      </c>
      <c r="I593" s="778"/>
      <c r="J593" s="778"/>
      <c r="K593" s="778"/>
      <c r="L593" s="778"/>
      <c r="M593" s="779"/>
      <c r="N593" s="777" t="s">
        <v>1238</v>
      </c>
      <c r="O593" s="778"/>
      <c r="P593" s="778"/>
      <c r="Q593" s="778"/>
      <c r="R593" s="778"/>
      <c r="S593" s="778"/>
      <c r="T593" s="733"/>
      <c r="U593" s="734"/>
    </row>
    <row r="594" spans="2:21" ht="17.25" customHeight="1">
      <c r="B594" s="569"/>
      <c r="C594" s="570"/>
      <c r="D594" s="570"/>
      <c r="E594" s="570"/>
      <c r="F594" s="570"/>
      <c r="G594" s="571"/>
      <c r="H594" s="780"/>
      <c r="I594" s="781"/>
      <c r="J594" s="781"/>
      <c r="K594" s="781"/>
      <c r="L594" s="781"/>
      <c r="M594" s="782"/>
      <c r="N594" s="780"/>
      <c r="O594" s="781"/>
      <c r="P594" s="781"/>
      <c r="Q594" s="781"/>
      <c r="R594" s="781"/>
      <c r="S594" s="781"/>
      <c r="T594" s="733"/>
      <c r="U594" s="734"/>
    </row>
    <row r="595" spans="2:21" ht="17.25" customHeight="1">
      <c r="B595" s="569" t="s">
        <v>1239</v>
      </c>
      <c r="C595" s="570"/>
      <c r="D595" s="570"/>
      <c r="E595" s="570"/>
      <c r="F595" s="570"/>
      <c r="G595" s="571"/>
      <c r="H595" s="777" t="s">
        <v>1240</v>
      </c>
      <c r="I595" s="778"/>
      <c r="J595" s="778"/>
      <c r="K595" s="778"/>
      <c r="L595" s="778"/>
      <c r="M595" s="779"/>
      <c r="N595" s="777" t="s">
        <v>1241</v>
      </c>
      <c r="O595" s="778"/>
      <c r="P595" s="778"/>
      <c r="Q595" s="778"/>
      <c r="R595" s="778"/>
      <c r="S595" s="778"/>
      <c r="T595" s="733"/>
      <c r="U595" s="734"/>
    </row>
    <row r="596" spans="2:21" ht="17.25" customHeight="1">
      <c r="B596" s="569"/>
      <c r="C596" s="570"/>
      <c r="D596" s="570"/>
      <c r="E596" s="570"/>
      <c r="F596" s="570"/>
      <c r="G596" s="571"/>
      <c r="H596" s="780"/>
      <c r="I596" s="781"/>
      <c r="J596" s="781"/>
      <c r="K596" s="781"/>
      <c r="L596" s="781"/>
      <c r="M596" s="782"/>
      <c r="N596" s="780"/>
      <c r="O596" s="781"/>
      <c r="P596" s="781"/>
      <c r="Q596" s="781"/>
      <c r="R596" s="781"/>
      <c r="S596" s="781"/>
      <c r="T596" s="733"/>
      <c r="U596" s="734"/>
    </row>
    <row r="597" spans="2:21" ht="17.25" customHeight="1">
      <c r="B597" s="569"/>
      <c r="C597" s="570"/>
      <c r="D597" s="570"/>
      <c r="E597" s="570"/>
      <c r="F597" s="570"/>
      <c r="G597" s="571"/>
      <c r="H597" s="777"/>
      <c r="I597" s="778"/>
      <c r="J597" s="778"/>
      <c r="K597" s="778"/>
      <c r="L597" s="778"/>
      <c r="M597" s="779"/>
      <c r="N597" s="777"/>
      <c r="O597" s="778"/>
      <c r="P597" s="778"/>
      <c r="Q597" s="778"/>
      <c r="R597" s="778"/>
      <c r="S597" s="778"/>
      <c r="T597" s="733"/>
      <c r="U597" s="734"/>
    </row>
    <row r="598" spans="2:21" ht="17.25" customHeight="1">
      <c r="B598" s="569"/>
      <c r="C598" s="570"/>
      <c r="D598" s="570"/>
      <c r="E598" s="570"/>
      <c r="F598" s="570"/>
      <c r="G598" s="571"/>
      <c r="H598" s="780"/>
      <c r="I598" s="781"/>
      <c r="J598" s="781"/>
      <c r="K598" s="781"/>
      <c r="L598" s="781"/>
      <c r="M598" s="782"/>
      <c r="N598" s="780"/>
      <c r="O598" s="781"/>
      <c r="P598" s="781"/>
      <c r="Q598" s="781"/>
      <c r="R598" s="781"/>
      <c r="S598" s="781"/>
      <c r="T598" s="733"/>
      <c r="U598" s="734"/>
    </row>
    <row r="599" spans="2:21" ht="17.25" customHeight="1">
      <c r="B599" s="569"/>
      <c r="C599" s="570"/>
      <c r="D599" s="570"/>
      <c r="E599" s="570"/>
      <c r="F599" s="570"/>
      <c r="G599" s="571"/>
      <c r="H599" s="777"/>
      <c r="I599" s="778"/>
      <c r="J599" s="778"/>
      <c r="K599" s="778"/>
      <c r="L599" s="778"/>
      <c r="M599" s="779"/>
      <c r="N599" s="777"/>
      <c r="O599" s="778"/>
      <c r="P599" s="778"/>
      <c r="Q599" s="778"/>
      <c r="R599" s="778"/>
      <c r="S599" s="778"/>
      <c r="T599" s="733"/>
      <c r="U599" s="734"/>
    </row>
    <row r="600" spans="2:21" ht="17.25" customHeight="1">
      <c r="B600" s="569"/>
      <c r="C600" s="570"/>
      <c r="D600" s="570"/>
      <c r="E600" s="570"/>
      <c r="F600" s="570"/>
      <c r="G600" s="571"/>
      <c r="H600" s="780"/>
      <c r="I600" s="781"/>
      <c r="J600" s="781"/>
      <c r="K600" s="781"/>
      <c r="L600" s="781"/>
      <c r="M600" s="782"/>
      <c r="N600" s="780"/>
      <c r="O600" s="781"/>
      <c r="P600" s="781"/>
      <c r="Q600" s="781"/>
      <c r="R600" s="781"/>
      <c r="S600" s="781"/>
      <c r="T600" s="733"/>
      <c r="U600" s="734"/>
    </row>
    <row r="601" spans="2:21" ht="17.25" customHeight="1">
      <c r="B601" s="569"/>
      <c r="C601" s="570"/>
      <c r="D601" s="570"/>
      <c r="E601" s="570"/>
      <c r="F601" s="570"/>
      <c r="G601" s="571"/>
      <c r="H601" s="777"/>
      <c r="I601" s="778"/>
      <c r="J601" s="778"/>
      <c r="K601" s="778"/>
      <c r="L601" s="778"/>
      <c r="M601" s="779"/>
      <c r="N601" s="777"/>
      <c r="O601" s="778"/>
      <c r="P601" s="778"/>
      <c r="Q601" s="778"/>
      <c r="R601" s="778"/>
      <c r="S601" s="778"/>
      <c r="T601" s="733"/>
      <c r="U601" s="734"/>
    </row>
    <row r="602" spans="2:21" ht="17.25" customHeight="1" thickBot="1">
      <c r="B602" s="1201"/>
      <c r="C602" s="1202"/>
      <c r="D602" s="1202"/>
      <c r="E602" s="1202"/>
      <c r="F602" s="1202"/>
      <c r="G602" s="1203"/>
      <c r="H602" s="1326"/>
      <c r="I602" s="1327"/>
      <c r="J602" s="1327"/>
      <c r="K602" s="1327"/>
      <c r="L602" s="1327"/>
      <c r="M602" s="1328"/>
      <c r="N602" s="1326"/>
      <c r="O602" s="1327"/>
      <c r="P602" s="1327"/>
      <c r="Q602" s="1327"/>
      <c r="R602" s="1327"/>
      <c r="S602" s="1327"/>
      <c r="T602" s="1329"/>
      <c r="U602" s="1330"/>
    </row>
    <row r="603" spans="2:21" ht="17.25" customHeight="1">
      <c r="B603" s="61"/>
      <c r="C603" s="61"/>
      <c r="D603" s="61"/>
      <c r="E603" s="61"/>
      <c r="F603" s="61"/>
      <c r="G603" s="61"/>
      <c r="H603" s="61"/>
      <c r="I603" s="61"/>
      <c r="J603" s="61"/>
      <c r="K603" s="61"/>
      <c r="L603" s="61"/>
      <c r="M603" s="61"/>
      <c r="N603" s="61"/>
      <c r="O603" s="61"/>
      <c r="P603" s="61"/>
      <c r="Q603" s="61"/>
      <c r="R603" s="61"/>
      <c r="S603" s="47"/>
      <c r="T603" s="47"/>
      <c r="U603" s="47"/>
    </row>
    <row r="604" spans="2:21" ht="17.25" customHeight="1" thickBot="1">
      <c r="B604" s="575" t="s">
        <v>801</v>
      </c>
      <c r="C604" s="575"/>
      <c r="D604" s="575"/>
      <c r="E604" s="575"/>
      <c r="F604" s="575"/>
      <c r="G604" s="575"/>
      <c r="H604" s="61"/>
      <c r="I604" s="61"/>
      <c r="J604" s="61"/>
      <c r="K604" s="61"/>
      <c r="L604" s="61"/>
      <c r="M604" s="61"/>
      <c r="N604" s="61"/>
      <c r="O604" s="61"/>
      <c r="P604" s="61"/>
      <c r="Q604" s="61"/>
      <c r="R604" s="61"/>
      <c r="S604" s="47"/>
      <c r="T604" s="47"/>
      <c r="U604" s="47"/>
    </row>
    <row r="605" spans="2:21" ht="17.25" customHeight="1" thickBot="1">
      <c r="B605" s="61"/>
      <c r="C605" s="61"/>
      <c r="D605" s="61"/>
      <c r="E605" s="61"/>
      <c r="F605" s="61"/>
      <c r="G605" s="61"/>
      <c r="H605" s="61"/>
      <c r="I605" s="61"/>
      <c r="J605" s="61"/>
      <c r="K605" s="770" t="s">
        <v>115</v>
      </c>
      <c r="L605" s="771"/>
      <c r="M605" s="771"/>
      <c r="N605" s="771"/>
      <c r="O605" s="939"/>
      <c r="P605" s="941" t="s">
        <v>116</v>
      </c>
      <c r="Q605" s="725"/>
      <c r="R605" s="725"/>
      <c r="S605" s="725"/>
      <c r="T605" s="726"/>
      <c r="U605" s="47"/>
    </row>
    <row r="606" spans="2:21" ht="17.25" customHeight="1" thickBot="1">
      <c r="B606" s="576" t="s">
        <v>396</v>
      </c>
      <c r="C606" s="577"/>
      <c r="D606" s="578"/>
      <c r="E606" s="991" t="s">
        <v>376</v>
      </c>
      <c r="F606" s="992"/>
      <c r="G606" s="992"/>
      <c r="H606" s="992"/>
      <c r="I606" s="993"/>
      <c r="J606" s="61"/>
      <c r="K606" s="773"/>
      <c r="L606" s="774"/>
      <c r="M606" s="774"/>
      <c r="N606" s="774"/>
      <c r="O606" s="940"/>
      <c r="P606" s="942"/>
      <c r="Q606" s="731"/>
      <c r="R606" s="731"/>
      <c r="S606" s="731"/>
      <c r="T606" s="732"/>
      <c r="U606" s="47"/>
    </row>
    <row r="607" spans="2:21" ht="17.25" customHeight="1">
      <c r="B607" s="954" t="s">
        <v>803</v>
      </c>
      <c r="C607" s="955"/>
      <c r="D607" s="956"/>
      <c r="E607" s="933" t="s">
        <v>1242</v>
      </c>
      <c r="F607" s="934"/>
      <c r="G607" s="934"/>
      <c r="H607" s="934"/>
      <c r="I607" s="935"/>
      <c r="J607" s="61"/>
      <c r="K607" s="1251"/>
      <c r="L607" s="1252"/>
      <c r="M607" s="1252"/>
      <c r="N607" s="1252"/>
      <c r="O607" s="1253"/>
      <c r="P607" s="196"/>
      <c r="Q607" s="197"/>
      <c r="R607" s="197"/>
      <c r="S607" s="197"/>
      <c r="T607" s="198"/>
      <c r="U607" s="47"/>
    </row>
    <row r="608" spans="2:21" ht="17.25" customHeight="1">
      <c r="B608" s="744" t="s">
        <v>397</v>
      </c>
      <c r="C608" s="745"/>
      <c r="D608" s="746"/>
      <c r="E608" s="572" t="s">
        <v>376</v>
      </c>
      <c r="F608" s="573"/>
      <c r="G608" s="573"/>
      <c r="H608" s="573"/>
      <c r="I608" s="574"/>
      <c r="J608" s="61"/>
      <c r="K608" s="567"/>
      <c r="L608" s="568"/>
      <c r="M608" s="568"/>
      <c r="N608" s="568"/>
      <c r="O608" s="568"/>
      <c r="P608" s="953"/>
      <c r="Q608" s="748"/>
      <c r="R608" s="748"/>
      <c r="S608" s="748"/>
      <c r="T608" s="790"/>
      <c r="U608" s="47"/>
    </row>
    <row r="609" spans="2:21" ht="17.25" customHeight="1">
      <c r="B609" s="744" t="s">
        <v>804</v>
      </c>
      <c r="C609" s="745"/>
      <c r="D609" s="746"/>
      <c r="E609" s="572" t="s">
        <v>376</v>
      </c>
      <c r="F609" s="573"/>
      <c r="G609" s="573"/>
      <c r="H609" s="573"/>
      <c r="I609" s="574"/>
      <c r="J609" s="61"/>
      <c r="K609" s="567"/>
      <c r="L609" s="568"/>
      <c r="M609" s="568"/>
      <c r="N609" s="568"/>
      <c r="O609" s="568"/>
      <c r="P609" s="953"/>
      <c r="Q609" s="748"/>
      <c r="R609" s="748"/>
      <c r="S609" s="748"/>
      <c r="T609" s="790"/>
      <c r="U609" s="47"/>
    </row>
    <row r="610" spans="2:21" ht="17.25" customHeight="1">
      <c r="B610" s="744" t="s">
        <v>753</v>
      </c>
      <c r="C610" s="745"/>
      <c r="D610" s="746"/>
      <c r="E610" s="675" t="s">
        <v>1243</v>
      </c>
      <c r="F610" s="680"/>
      <c r="G610" s="680"/>
      <c r="H610" s="680"/>
      <c r="I610" s="676"/>
      <c r="J610" s="61"/>
      <c r="K610" s="747"/>
      <c r="L610" s="748"/>
      <c r="M610" s="748"/>
      <c r="N610" s="748"/>
      <c r="O610" s="749"/>
      <c r="P610" s="199"/>
      <c r="Q610" s="200"/>
      <c r="R610" s="200"/>
      <c r="S610" s="200"/>
      <c r="T610" s="201"/>
      <c r="U610" s="47"/>
    </row>
    <row r="611" spans="2:21" ht="17.25" customHeight="1">
      <c r="B611" s="744" t="s">
        <v>398</v>
      </c>
      <c r="C611" s="745"/>
      <c r="D611" s="746"/>
      <c r="E611" s="936" t="s">
        <v>1243</v>
      </c>
      <c r="F611" s="937"/>
      <c r="G611" s="937"/>
      <c r="H611" s="937"/>
      <c r="I611" s="938"/>
      <c r="J611" s="61"/>
      <c r="K611" s="567"/>
      <c r="L611" s="568"/>
      <c r="M611" s="568"/>
      <c r="N611" s="568"/>
      <c r="O611" s="568"/>
      <c r="P611" s="953"/>
      <c r="Q611" s="748"/>
      <c r="R611" s="748"/>
      <c r="S611" s="748"/>
      <c r="T611" s="790"/>
      <c r="U611" s="47"/>
    </row>
    <row r="612" spans="2:21" ht="17.25" customHeight="1">
      <c r="B612" s="767" t="s">
        <v>399</v>
      </c>
      <c r="C612" s="768"/>
      <c r="D612" s="769"/>
      <c r="E612" s="936" t="s">
        <v>1243</v>
      </c>
      <c r="F612" s="937"/>
      <c r="G612" s="937"/>
      <c r="H612" s="937"/>
      <c r="I612" s="938"/>
      <c r="J612" s="61"/>
      <c r="K612" s="567"/>
      <c r="L612" s="568"/>
      <c r="M612" s="568"/>
      <c r="N612" s="568"/>
      <c r="O612" s="568"/>
      <c r="P612" s="953"/>
      <c r="Q612" s="748"/>
      <c r="R612" s="748"/>
      <c r="S612" s="748"/>
      <c r="T612" s="790"/>
      <c r="U612" s="47"/>
    </row>
    <row r="613" spans="2:21" ht="17.25" customHeight="1" thickBot="1">
      <c r="B613" s="1003" t="s">
        <v>400</v>
      </c>
      <c r="C613" s="1004"/>
      <c r="D613" s="1005"/>
      <c r="E613" s="957" t="s">
        <v>1135</v>
      </c>
      <c r="F613" s="958"/>
      <c r="G613" s="958"/>
      <c r="H613" s="958"/>
      <c r="I613" s="959"/>
      <c r="J613" s="61"/>
      <c r="K613" s="801"/>
      <c r="L613" s="802"/>
      <c r="M613" s="802"/>
      <c r="N613" s="802"/>
      <c r="O613" s="802"/>
      <c r="P613" s="1250"/>
      <c r="Q613" s="1059"/>
      <c r="R613" s="1059"/>
      <c r="S613" s="1059"/>
      <c r="T613" s="1060"/>
      <c r="U613" s="47"/>
    </row>
    <row r="614" spans="2:21" ht="17.25" customHeight="1">
      <c r="B614" s="13"/>
      <c r="C614" s="13"/>
      <c r="D614" s="13"/>
      <c r="E614" s="13"/>
      <c r="F614" s="13"/>
      <c r="G614" s="13"/>
      <c r="H614" s="14"/>
      <c r="I614" s="14"/>
      <c r="J614" s="14"/>
      <c r="K614" s="14"/>
      <c r="L614" s="14"/>
      <c r="M614" s="14"/>
      <c r="N614" s="14"/>
      <c r="O614" s="14"/>
      <c r="P614" s="14"/>
      <c r="Q614" s="14"/>
      <c r="R614" s="13"/>
    </row>
    <row r="615" spans="2:21" ht="17.25" customHeight="1">
      <c r="B615" s="586" t="s">
        <v>898</v>
      </c>
      <c r="C615" s="586"/>
      <c r="D615" s="586"/>
      <c r="E615" s="586"/>
      <c r="F615" s="586"/>
      <c r="G615" s="586"/>
      <c r="H615" s="586"/>
      <c r="I615" s="586"/>
      <c r="J615" s="586"/>
      <c r="K615" s="586"/>
      <c r="L615" s="586"/>
      <c r="M615" s="586"/>
      <c r="N615" s="586"/>
      <c r="O615" s="586"/>
      <c r="P615" s="586"/>
      <c r="Q615" s="586"/>
      <c r="R615" s="586"/>
      <c r="S615" s="586"/>
    </row>
    <row r="616" spans="2:21" ht="17.25" customHeight="1">
      <c r="B616" s="586"/>
      <c r="C616" s="586"/>
      <c r="D616" s="586"/>
      <c r="E616" s="586"/>
      <c r="F616" s="586"/>
      <c r="G616" s="586"/>
      <c r="H616" s="586"/>
      <c r="I616" s="586"/>
      <c r="J616" s="586"/>
      <c r="K616" s="586"/>
      <c r="L616" s="586"/>
      <c r="M616" s="586"/>
      <c r="N616" s="586"/>
      <c r="O616" s="586"/>
      <c r="P616" s="586"/>
      <c r="Q616" s="586"/>
      <c r="R616" s="586"/>
      <c r="S616" s="586"/>
    </row>
    <row r="617" spans="2:21" ht="17.25" customHeight="1" thickBot="1"/>
    <row r="618" spans="2:21" ht="17.25" customHeight="1">
      <c r="B618" s="996" t="s">
        <v>260</v>
      </c>
      <c r="C618" s="1211" t="s">
        <v>117</v>
      </c>
      <c r="D618" s="1212"/>
      <c r="E618" s="916" t="s">
        <v>261</v>
      </c>
      <c r="F618" s="918"/>
      <c r="G618" s="879" t="s">
        <v>118</v>
      </c>
      <c r="H618" s="880"/>
      <c r="I618" s="881"/>
      <c r="J618" s="792" t="s">
        <v>119</v>
      </c>
      <c r="K618" s="1205"/>
      <c r="L618" s="1205"/>
      <c r="M618" s="1206"/>
      <c r="O618" s="585" t="s">
        <v>120</v>
      </c>
      <c r="P618" s="585"/>
      <c r="Q618" s="585"/>
      <c r="R618" s="585"/>
      <c r="S618" s="585"/>
    </row>
    <row r="619" spans="2:21" ht="17.25" customHeight="1" thickBot="1">
      <c r="B619" s="997"/>
      <c r="C619" s="1213"/>
      <c r="D619" s="1214"/>
      <c r="E619" s="919"/>
      <c r="F619" s="921"/>
      <c r="G619" s="882"/>
      <c r="H619" s="883"/>
      <c r="I619" s="884"/>
      <c r="J619" s="1207">
        <v>1</v>
      </c>
      <c r="K619" s="722">
        <v>0.75</v>
      </c>
      <c r="L619" s="722">
        <v>0.5</v>
      </c>
      <c r="M619" s="599" t="s">
        <v>121</v>
      </c>
      <c r="O619" s="19"/>
      <c r="P619" s="19"/>
      <c r="Q619" s="19"/>
      <c r="R619" s="19"/>
      <c r="S619" s="19"/>
    </row>
    <row r="620" spans="2:21" ht="17.25" customHeight="1">
      <c r="B620" s="1210"/>
      <c r="C620" s="1215"/>
      <c r="D620" s="1216"/>
      <c r="E620" s="1217"/>
      <c r="F620" s="1218"/>
      <c r="G620" s="882"/>
      <c r="H620" s="883"/>
      <c r="I620" s="884"/>
      <c r="J620" s="1208"/>
      <c r="K620" s="723"/>
      <c r="L620" s="723"/>
      <c r="M620" s="742"/>
      <c r="O620" s="970" t="s">
        <v>1284</v>
      </c>
      <c r="P620" s="971"/>
      <c r="Q620" s="971"/>
      <c r="R620" s="971"/>
      <c r="S620" s="972"/>
    </row>
    <row r="621" spans="2:21" ht="17.25" customHeight="1" thickBot="1">
      <c r="B621" s="1210"/>
      <c r="C621" s="1215"/>
      <c r="D621" s="1216"/>
      <c r="E621" s="1217"/>
      <c r="F621" s="1218"/>
      <c r="G621" s="885"/>
      <c r="H621" s="886"/>
      <c r="I621" s="887"/>
      <c r="J621" s="1209"/>
      <c r="K621" s="724"/>
      <c r="L621" s="724"/>
      <c r="M621" s="1204"/>
      <c r="O621" s="973"/>
      <c r="P621" s="974"/>
      <c r="Q621" s="974"/>
      <c r="R621" s="974"/>
      <c r="S621" s="975"/>
    </row>
    <row r="622" spans="2:21" ht="42.75">
      <c r="B622" s="996" t="s">
        <v>172</v>
      </c>
      <c r="C622" s="1006" t="s">
        <v>122</v>
      </c>
      <c r="D622" s="1007"/>
      <c r="E622" s="916" t="s">
        <v>123</v>
      </c>
      <c r="F622" s="918"/>
      <c r="G622" s="862" t="s">
        <v>124</v>
      </c>
      <c r="H622" s="863"/>
      <c r="I622" s="932"/>
      <c r="J622" s="202" t="s">
        <v>1244</v>
      </c>
      <c r="K622" s="552" t="s">
        <v>1245</v>
      </c>
      <c r="L622" s="552" t="s">
        <v>1279</v>
      </c>
      <c r="M622" s="204"/>
      <c r="O622" s="973"/>
      <c r="P622" s="974"/>
      <c r="Q622" s="974"/>
      <c r="R622" s="974"/>
      <c r="S622" s="975"/>
    </row>
    <row r="623" spans="2:21" ht="42.75">
      <c r="B623" s="997"/>
      <c r="C623" s="1008"/>
      <c r="D623" s="1009"/>
      <c r="E623" s="919"/>
      <c r="F623" s="921"/>
      <c r="G623" s="565" t="s">
        <v>125</v>
      </c>
      <c r="H623" s="566"/>
      <c r="I623" s="871"/>
      <c r="J623" s="205" t="s">
        <v>1246</v>
      </c>
      <c r="K623" s="553" t="s">
        <v>1247</v>
      </c>
      <c r="L623" s="206"/>
      <c r="M623" s="555" t="s">
        <v>1248</v>
      </c>
      <c r="O623" s="973"/>
      <c r="P623" s="974"/>
      <c r="Q623" s="974"/>
      <c r="R623" s="974"/>
      <c r="S623" s="975"/>
    </row>
    <row r="624" spans="2:21" ht="43.5" thickBot="1">
      <c r="B624" s="998"/>
      <c r="C624" s="1010"/>
      <c r="D624" s="1011"/>
      <c r="E624" s="922"/>
      <c r="F624" s="924"/>
      <c r="G624" s="1198" t="s">
        <v>126</v>
      </c>
      <c r="H624" s="1199"/>
      <c r="I624" s="1200"/>
      <c r="J624" s="554" t="s">
        <v>1249</v>
      </c>
      <c r="K624" s="209" t="s">
        <v>1250</v>
      </c>
      <c r="L624" s="209" t="s">
        <v>1251</v>
      </c>
      <c r="M624" s="210"/>
      <c r="O624" s="973"/>
      <c r="P624" s="974"/>
      <c r="Q624" s="974"/>
      <c r="R624" s="974"/>
      <c r="S624" s="975"/>
    </row>
    <row r="625" spans="2:19" ht="42.75">
      <c r="B625" s="1245" t="s">
        <v>256</v>
      </c>
      <c r="C625" s="1246" t="s">
        <v>127</v>
      </c>
      <c r="D625" s="1247"/>
      <c r="E625" s="1137" t="s">
        <v>128</v>
      </c>
      <c r="F625" s="1244"/>
      <c r="G625" s="862" t="s">
        <v>124</v>
      </c>
      <c r="H625" s="863"/>
      <c r="I625" s="932"/>
      <c r="J625" s="211" t="s">
        <v>1252</v>
      </c>
      <c r="K625" s="212" t="s">
        <v>1253</v>
      </c>
      <c r="L625" s="212"/>
      <c r="M625" s="213" t="s">
        <v>1254</v>
      </c>
      <c r="O625" s="973"/>
      <c r="P625" s="974"/>
      <c r="Q625" s="974"/>
      <c r="R625" s="974"/>
      <c r="S625" s="975"/>
    </row>
    <row r="626" spans="2:19" ht="71.25">
      <c r="B626" s="997"/>
      <c r="C626" s="1008"/>
      <c r="D626" s="1009"/>
      <c r="E626" s="919"/>
      <c r="F626" s="921"/>
      <c r="G626" s="565" t="s">
        <v>125</v>
      </c>
      <c r="H626" s="566"/>
      <c r="I626" s="871"/>
      <c r="J626" s="205" t="s">
        <v>1281</v>
      </c>
      <c r="K626" s="206" t="s">
        <v>1255</v>
      </c>
      <c r="L626" s="206"/>
      <c r="M626" s="207" t="s">
        <v>1282</v>
      </c>
      <c r="O626" s="973"/>
      <c r="P626" s="974"/>
      <c r="Q626" s="974"/>
      <c r="R626" s="974"/>
      <c r="S626" s="975"/>
    </row>
    <row r="627" spans="2:19" ht="57.75" thickBot="1">
      <c r="B627" s="1210"/>
      <c r="C627" s="1248"/>
      <c r="D627" s="1249"/>
      <c r="E627" s="1217"/>
      <c r="F627" s="1218"/>
      <c r="G627" s="1198" t="s">
        <v>126</v>
      </c>
      <c r="H627" s="1199"/>
      <c r="I627" s="1200"/>
      <c r="J627" s="214" t="s">
        <v>1256</v>
      </c>
      <c r="K627" s="215" t="s">
        <v>1257</v>
      </c>
      <c r="L627" s="215" t="s">
        <v>1258</v>
      </c>
      <c r="M627" s="216"/>
      <c r="O627" s="973"/>
      <c r="P627" s="974"/>
      <c r="Q627" s="974"/>
      <c r="R627" s="974"/>
      <c r="S627" s="975"/>
    </row>
    <row r="628" spans="2:19" ht="71.25">
      <c r="B628" s="996" t="s">
        <v>257</v>
      </c>
      <c r="C628" s="1006" t="s">
        <v>129</v>
      </c>
      <c r="D628" s="1007"/>
      <c r="E628" s="916" t="s">
        <v>130</v>
      </c>
      <c r="F628" s="918"/>
      <c r="G628" s="862" t="s">
        <v>124</v>
      </c>
      <c r="H628" s="863"/>
      <c r="I628" s="932"/>
      <c r="J628" s="202" t="s">
        <v>1259</v>
      </c>
      <c r="K628" s="203" t="s">
        <v>1260</v>
      </c>
      <c r="L628" s="203"/>
      <c r="M628" s="204"/>
      <c r="O628" s="973"/>
      <c r="P628" s="974"/>
      <c r="Q628" s="974"/>
      <c r="R628" s="974"/>
      <c r="S628" s="975"/>
    </row>
    <row r="629" spans="2:19" ht="85.5">
      <c r="B629" s="997"/>
      <c r="C629" s="1008"/>
      <c r="D629" s="1009"/>
      <c r="E629" s="919"/>
      <c r="F629" s="921"/>
      <c r="G629" s="565" t="s">
        <v>125</v>
      </c>
      <c r="H629" s="566"/>
      <c r="I629" s="871"/>
      <c r="J629" s="205" t="s">
        <v>1261</v>
      </c>
      <c r="K629" s="206" t="s">
        <v>1262</v>
      </c>
      <c r="L629" s="206" t="s">
        <v>1283</v>
      </c>
      <c r="M629" s="555"/>
      <c r="O629" s="973"/>
      <c r="P629" s="974"/>
      <c r="Q629" s="974"/>
      <c r="R629" s="974"/>
      <c r="S629" s="975"/>
    </row>
    <row r="630" spans="2:19" ht="57.75" thickBot="1">
      <c r="B630" s="998"/>
      <c r="C630" s="1010"/>
      <c r="D630" s="1011"/>
      <c r="E630" s="922"/>
      <c r="F630" s="924"/>
      <c r="G630" s="1227" t="s">
        <v>126</v>
      </c>
      <c r="H630" s="1228"/>
      <c r="I630" s="1229"/>
      <c r="J630" s="214" t="s">
        <v>1263</v>
      </c>
      <c r="K630" s="215" t="s">
        <v>1264</v>
      </c>
      <c r="L630" s="215"/>
      <c r="M630" s="558" t="s">
        <v>1280</v>
      </c>
      <c r="O630" s="973"/>
      <c r="P630" s="974"/>
      <c r="Q630" s="974"/>
      <c r="R630" s="974"/>
      <c r="S630" s="975"/>
    </row>
    <row r="631" spans="2:19" ht="15" customHeight="1">
      <c r="B631" s="1138" t="s">
        <v>258</v>
      </c>
      <c r="C631" s="1233" t="s">
        <v>131</v>
      </c>
      <c r="D631" s="1234"/>
      <c r="E631" s="879" t="s">
        <v>254</v>
      </c>
      <c r="F631" s="880"/>
      <c r="G631" s="985" t="s">
        <v>124</v>
      </c>
      <c r="H631" s="986"/>
      <c r="I631" s="987"/>
      <c r="J631" s="202" t="s">
        <v>1265</v>
      </c>
      <c r="K631" s="203" t="s">
        <v>1266</v>
      </c>
      <c r="L631" s="203"/>
      <c r="M631" s="204"/>
      <c r="O631" s="973"/>
      <c r="P631" s="974"/>
      <c r="Q631" s="974"/>
      <c r="R631" s="974"/>
      <c r="S631" s="975"/>
    </row>
    <row r="632" spans="2:19" ht="28.5">
      <c r="B632" s="1088"/>
      <c r="C632" s="1235"/>
      <c r="D632" s="1236"/>
      <c r="E632" s="882"/>
      <c r="F632" s="883"/>
      <c r="G632" s="851" t="s">
        <v>125</v>
      </c>
      <c r="H632" s="852"/>
      <c r="I632" s="990"/>
      <c r="J632" s="556" t="s">
        <v>1268</v>
      </c>
      <c r="K632" s="553" t="s">
        <v>1267</v>
      </c>
      <c r="L632" s="206"/>
      <c r="M632" s="207"/>
      <c r="O632" s="973"/>
      <c r="P632" s="974"/>
      <c r="Q632" s="974"/>
      <c r="R632" s="974"/>
      <c r="S632" s="975"/>
    </row>
    <row r="633" spans="2:19" ht="57.75" thickBot="1">
      <c r="B633" s="1089"/>
      <c r="C633" s="1237"/>
      <c r="D633" s="1238"/>
      <c r="E633" s="885"/>
      <c r="F633" s="886"/>
      <c r="G633" s="1230" t="s">
        <v>126</v>
      </c>
      <c r="H633" s="1231"/>
      <c r="I633" s="1232"/>
      <c r="J633" s="208" t="s">
        <v>1269</v>
      </c>
      <c r="K633" s="209" t="s">
        <v>1270</v>
      </c>
      <c r="L633" s="557" t="s">
        <v>1272</v>
      </c>
      <c r="M633" s="210"/>
      <c r="O633" s="973"/>
      <c r="P633" s="974"/>
      <c r="Q633" s="974"/>
      <c r="R633" s="974"/>
      <c r="S633" s="975"/>
    </row>
    <row r="634" spans="2:19" ht="28.5">
      <c r="B634" s="1245" t="s">
        <v>259</v>
      </c>
      <c r="C634" s="1246" t="s">
        <v>132</v>
      </c>
      <c r="D634" s="1247"/>
      <c r="E634" s="1221" t="s">
        <v>133</v>
      </c>
      <c r="F634" s="1222"/>
      <c r="G634" s="1241" t="s">
        <v>124</v>
      </c>
      <c r="H634" s="1242"/>
      <c r="I634" s="1243"/>
      <c r="J634" s="211" t="s">
        <v>1271</v>
      </c>
      <c r="K634" s="212" t="s">
        <v>1273</v>
      </c>
      <c r="L634" s="212" t="s">
        <v>1274</v>
      </c>
      <c r="M634" s="213"/>
      <c r="O634" s="973"/>
      <c r="P634" s="974"/>
      <c r="Q634" s="974"/>
      <c r="R634" s="974"/>
      <c r="S634" s="975"/>
    </row>
    <row r="635" spans="2:19" ht="28.5">
      <c r="B635" s="997"/>
      <c r="C635" s="1008"/>
      <c r="D635" s="1009"/>
      <c r="E635" s="1223"/>
      <c r="F635" s="1224"/>
      <c r="G635" s="565" t="s">
        <v>125</v>
      </c>
      <c r="H635" s="566"/>
      <c r="I635" s="871"/>
      <c r="J635" s="205" t="s">
        <v>1275</v>
      </c>
      <c r="K635" s="206" t="s">
        <v>1276</v>
      </c>
      <c r="L635" s="206"/>
      <c r="M635" s="207"/>
      <c r="O635" s="973"/>
      <c r="P635" s="974"/>
      <c r="Q635" s="974"/>
      <c r="R635" s="974"/>
      <c r="S635" s="975"/>
    </row>
    <row r="636" spans="2:19" ht="57.75" thickBot="1">
      <c r="B636" s="998"/>
      <c r="C636" s="1010"/>
      <c r="D636" s="1011"/>
      <c r="E636" s="1225"/>
      <c r="F636" s="1226"/>
      <c r="G636" s="1198" t="s">
        <v>126</v>
      </c>
      <c r="H636" s="1199"/>
      <c r="I636" s="1200"/>
      <c r="J636" s="208" t="s">
        <v>1278</v>
      </c>
      <c r="K636" s="557" t="s">
        <v>1277</v>
      </c>
      <c r="L636" s="209"/>
      <c r="M636" s="210"/>
      <c r="O636" s="976"/>
      <c r="P636" s="977"/>
      <c r="Q636" s="977"/>
      <c r="R636" s="977"/>
      <c r="S636" s="978"/>
    </row>
    <row r="637" spans="2:19" ht="17.25" customHeight="1">
      <c r="B637" s="30"/>
      <c r="C637" s="31"/>
      <c r="D637" s="32"/>
      <c r="E637" s="33"/>
      <c r="F637" s="33"/>
      <c r="G637" s="34"/>
      <c r="H637" s="34"/>
      <c r="I637" s="34"/>
      <c r="J637" s="35"/>
      <c r="K637" s="35"/>
      <c r="L637" s="16"/>
      <c r="M637" s="16"/>
      <c r="N637" s="16"/>
    </row>
    <row r="638" spans="2:19" ht="17.25" customHeight="1">
      <c r="B638" s="586" t="s">
        <v>134</v>
      </c>
      <c r="C638" s="586"/>
      <c r="D638" s="586"/>
      <c r="E638" s="586"/>
      <c r="F638" s="586"/>
      <c r="G638" s="586"/>
      <c r="H638" s="586"/>
      <c r="I638" s="586"/>
      <c r="J638" s="586"/>
      <c r="K638" s="586"/>
      <c r="L638" s="586"/>
      <c r="M638" s="586"/>
      <c r="N638" s="586"/>
      <c r="O638" s="586"/>
      <c r="P638" s="586"/>
      <c r="Q638" s="586"/>
      <c r="R638" s="586"/>
      <c r="S638" s="586"/>
    </row>
    <row r="639" spans="2:19" ht="17.25" customHeight="1">
      <c r="B639" s="586"/>
      <c r="C639" s="586"/>
      <c r="D639" s="586"/>
      <c r="E639" s="586"/>
      <c r="F639" s="586"/>
      <c r="G639" s="586"/>
      <c r="H639" s="586"/>
      <c r="I639" s="586"/>
      <c r="J639" s="586"/>
      <c r="K639" s="586"/>
      <c r="L639" s="586"/>
      <c r="M639" s="586"/>
      <c r="N639" s="586"/>
      <c r="O639" s="586"/>
      <c r="P639" s="586"/>
      <c r="Q639" s="586"/>
      <c r="R639" s="586"/>
      <c r="S639" s="586"/>
    </row>
    <row r="640" spans="2:19" ht="17.25" customHeight="1"/>
    <row r="641" spans="2:19" ht="17.25" customHeight="1">
      <c r="B641" s="585" t="s">
        <v>135</v>
      </c>
      <c r="C641" s="585"/>
      <c r="D641" s="585"/>
      <c r="E641" s="585"/>
      <c r="F641" s="17"/>
      <c r="G641" s="17"/>
      <c r="H641" s="17"/>
      <c r="I641" s="17"/>
      <c r="J641" s="18"/>
      <c r="K641" s="18"/>
      <c r="L641" s="19"/>
      <c r="M641" s="19"/>
      <c r="N641" s="19"/>
      <c r="O641" s="19"/>
      <c r="P641" s="19"/>
      <c r="Q641" s="19"/>
      <c r="R641" s="19"/>
    </row>
    <row r="642" spans="2:19" ht="17.25" customHeight="1" thickBot="1">
      <c r="B642" s="1239" t="s">
        <v>136</v>
      </c>
      <c r="C642" s="1239"/>
      <c r="D642" s="1239"/>
      <c r="E642" s="62"/>
      <c r="F642" s="62"/>
      <c r="G642" s="62"/>
      <c r="H642" s="62"/>
      <c r="I642" s="62"/>
      <c r="J642" s="47"/>
      <c r="K642" s="47"/>
      <c r="L642" s="63"/>
      <c r="M642" s="63"/>
      <c r="N642" s="64"/>
      <c r="O642" s="64"/>
      <c r="P642" s="64"/>
      <c r="Q642" s="1240" t="s">
        <v>137</v>
      </c>
      <c r="R642" s="1240"/>
      <c r="S642" s="1240"/>
    </row>
    <row r="643" spans="2:19" ht="17.25" customHeight="1">
      <c r="B643" s="897" t="s">
        <v>1285</v>
      </c>
      <c r="C643" s="898"/>
      <c r="D643" s="898"/>
      <c r="E643" s="898"/>
      <c r="F643" s="898"/>
      <c r="G643" s="898"/>
      <c r="H643" s="898"/>
      <c r="I643" s="898"/>
      <c r="J643" s="899"/>
      <c r="K643" s="897" t="s">
        <v>1286</v>
      </c>
      <c r="L643" s="898"/>
      <c r="M643" s="898"/>
      <c r="N643" s="898"/>
      <c r="O643" s="898"/>
      <c r="P643" s="898"/>
      <c r="Q643" s="898"/>
      <c r="R643" s="898"/>
      <c r="S643" s="899"/>
    </row>
    <row r="644" spans="2:19" ht="17.25" customHeight="1">
      <c r="B644" s="900"/>
      <c r="C644" s="901"/>
      <c r="D644" s="901"/>
      <c r="E644" s="901"/>
      <c r="F644" s="901"/>
      <c r="G644" s="901"/>
      <c r="H644" s="901"/>
      <c r="I644" s="901"/>
      <c r="J644" s="902"/>
      <c r="K644" s="900"/>
      <c r="L644" s="901"/>
      <c r="M644" s="901"/>
      <c r="N644" s="901"/>
      <c r="O644" s="901"/>
      <c r="P644" s="901"/>
      <c r="Q644" s="901"/>
      <c r="R644" s="901"/>
      <c r="S644" s="902"/>
    </row>
    <row r="645" spans="2:19" ht="17.25" customHeight="1">
      <c r="B645" s="900"/>
      <c r="C645" s="901"/>
      <c r="D645" s="901"/>
      <c r="E645" s="901"/>
      <c r="F645" s="901"/>
      <c r="G645" s="901"/>
      <c r="H645" s="901"/>
      <c r="I645" s="901"/>
      <c r="J645" s="902"/>
      <c r="K645" s="900"/>
      <c r="L645" s="901"/>
      <c r="M645" s="901"/>
      <c r="N645" s="901"/>
      <c r="O645" s="901"/>
      <c r="P645" s="901"/>
      <c r="Q645" s="901"/>
      <c r="R645" s="901"/>
      <c r="S645" s="902"/>
    </row>
    <row r="646" spans="2:19" ht="17.25" customHeight="1">
      <c r="B646" s="900"/>
      <c r="C646" s="901"/>
      <c r="D646" s="901"/>
      <c r="E646" s="901"/>
      <c r="F646" s="901"/>
      <c r="G646" s="901"/>
      <c r="H646" s="901"/>
      <c r="I646" s="901"/>
      <c r="J646" s="902"/>
      <c r="K646" s="900"/>
      <c r="L646" s="901"/>
      <c r="M646" s="901"/>
      <c r="N646" s="901"/>
      <c r="O646" s="901"/>
      <c r="P646" s="901"/>
      <c r="Q646" s="901"/>
      <c r="R646" s="901"/>
      <c r="S646" s="902"/>
    </row>
    <row r="647" spans="2:19" ht="17.25" customHeight="1">
      <c r="B647" s="900"/>
      <c r="C647" s="901"/>
      <c r="D647" s="901"/>
      <c r="E647" s="901"/>
      <c r="F647" s="901"/>
      <c r="G647" s="901"/>
      <c r="H647" s="901"/>
      <c r="I647" s="901"/>
      <c r="J647" s="902"/>
      <c r="K647" s="900"/>
      <c r="L647" s="901"/>
      <c r="M647" s="901"/>
      <c r="N647" s="901"/>
      <c r="O647" s="901"/>
      <c r="P647" s="901"/>
      <c r="Q647" s="901"/>
      <c r="R647" s="901"/>
      <c r="S647" s="902"/>
    </row>
    <row r="648" spans="2:19" ht="17.25" customHeight="1">
      <c r="B648" s="900"/>
      <c r="C648" s="901"/>
      <c r="D648" s="901"/>
      <c r="E648" s="901"/>
      <c r="F648" s="901"/>
      <c r="G648" s="901"/>
      <c r="H648" s="901"/>
      <c r="I648" s="901"/>
      <c r="J648" s="902"/>
      <c r="K648" s="900"/>
      <c r="L648" s="901"/>
      <c r="M648" s="901"/>
      <c r="N648" s="901"/>
      <c r="O648" s="901"/>
      <c r="P648" s="901"/>
      <c r="Q648" s="901"/>
      <c r="R648" s="901"/>
      <c r="S648" s="902"/>
    </row>
    <row r="649" spans="2:19" ht="17.25" customHeight="1">
      <c r="B649" s="900"/>
      <c r="C649" s="901"/>
      <c r="D649" s="901"/>
      <c r="E649" s="901"/>
      <c r="F649" s="901"/>
      <c r="G649" s="901"/>
      <c r="H649" s="901"/>
      <c r="I649" s="901"/>
      <c r="J649" s="902"/>
      <c r="K649" s="900"/>
      <c r="L649" s="901"/>
      <c r="M649" s="901"/>
      <c r="N649" s="901"/>
      <c r="O649" s="901"/>
      <c r="P649" s="901"/>
      <c r="Q649" s="901"/>
      <c r="R649" s="901"/>
      <c r="S649" s="902"/>
    </row>
    <row r="650" spans="2:19" ht="17.25" customHeight="1" thickBot="1">
      <c r="B650" s="903"/>
      <c r="C650" s="904"/>
      <c r="D650" s="904"/>
      <c r="E650" s="904"/>
      <c r="F650" s="904"/>
      <c r="G650" s="904"/>
      <c r="H650" s="904"/>
      <c r="I650" s="904"/>
      <c r="J650" s="905"/>
      <c r="K650" s="903"/>
      <c r="L650" s="904"/>
      <c r="M650" s="904"/>
      <c r="N650" s="904"/>
      <c r="O650" s="904"/>
      <c r="P650" s="904"/>
      <c r="Q650" s="904"/>
      <c r="R650" s="904"/>
      <c r="S650" s="905"/>
    </row>
    <row r="651" spans="2:19" ht="17.25" customHeight="1">
      <c r="B651" s="897" t="s">
        <v>1288</v>
      </c>
      <c r="C651" s="898"/>
      <c r="D651" s="898"/>
      <c r="E651" s="898"/>
      <c r="F651" s="898"/>
      <c r="G651" s="898"/>
      <c r="H651" s="898"/>
      <c r="I651" s="898"/>
      <c r="J651" s="899"/>
      <c r="K651" s="897" t="s">
        <v>1287</v>
      </c>
      <c r="L651" s="898"/>
      <c r="M651" s="898"/>
      <c r="N651" s="898"/>
      <c r="O651" s="898"/>
      <c r="P651" s="898"/>
      <c r="Q651" s="898"/>
      <c r="R651" s="898"/>
      <c r="S651" s="899"/>
    </row>
    <row r="652" spans="2:19" ht="17.25" customHeight="1">
      <c r="B652" s="900"/>
      <c r="C652" s="901"/>
      <c r="D652" s="901"/>
      <c r="E652" s="901"/>
      <c r="F652" s="901"/>
      <c r="G652" s="901"/>
      <c r="H652" s="901"/>
      <c r="I652" s="901"/>
      <c r="J652" s="902"/>
      <c r="K652" s="900"/>
      <c r="L652" s="901"/>
      <c r="M652" s="901"/>
      <c r="N652" s="901"/>
      <c r="O652" s="901"/>
      <c r="P652" s="901"/>
      <c r="Q652" s="901"/>
      <c r="R652" s="901"/>
      <c r="S652" s="902"/>
    </row>
    <row r="653" spans="2:19" ht="17.25" customHeight="1">
      <c r="B653" s="900"/>
      <c r="C653" s="901"/>
      <c r="D653" s="901"/>
      <c r="E653" s="901"/>
      <c r="F653" s="901"/>
      <c r="G653" s="901"/>
      <c r="H653" s="901"/>
      <c r="I653" s="901"/>
      <c r="J653" s="902"/>
      <c r="K653" s="900"/>
      <c r="L653" s="901"/>
      <c r="M653" s="901"/>
      <c r="N653" s="901"/>
      <c r="O653" s="901"/>
      <c r="P653" s="901"/>
      <c r="Q653" s="901"/>
      <c r="R653" s="901"/>
      <c r="S653" s="902"/>
    </row>
    <row r="654" spans="2:19" ht="17.25" customHeight="1">
      <c r="B654" s="900"/>
      <c r="C654" s="901"/>
      <c r="D654" s="901"/>
      <c r="E654" s="901"/>
      <c r="F654" s="901"/>
      <c r="G654" s="901"/>
      <c r="H654" s="901"/>
      <c r="I654" s="901"/>
      <c r="J654" s="902"/>
      <c r="K654" s="900"/>
      <c r="L654" s="901"/>
      <c r="M654" s="901"/>
      <c r="N654" s="901"/>
      <c r="O654" s="901"/>
      <c r="P654" s="901"/>
      <c r="Q654" s="901"/>
      <c r="R654" s="901"/>
      <c r="S654" s="902"/>
    </row>
    <row r="655" spans="2:19" ht="17.25" customHeight="1">
      <c r="B655" s="900"/>
      <c r="C655" s="901"/>
      <c r="D655" s="901"/>
      <c r="E655" s="901"/>
      <c r="F655" s="901"/>
      <c r="G655" s="901"/>
      <c r="H655" s="901"/>
      <c r="I655" s="901"/>
      <c r="J655" s="902"/>
      <c r="K655" s="900"/>
      <c r="L655" s="901"/>
      <c r="M655" s="901"/>
      <c r="N655" s="901"/>
      <c r="O655" s="901"/>
      <c r="P655" s="901"/>
      <c r="Q655" s="901"/>
      <c r="R655" s="901"/>
      <c r="S655" s="902"/>
    </row>
    <row r="656" spans="2:19" ht="17.25" customHeight="1">
      <c r="B656" s="900"/>
      <c r="C656" s="901"/>
      <c r="D656" s="901"/>
      <c r="E656" s="901"/>
      <c r="F656" s="901"/>
      <c r="G656" s="901"/>
      <c r="H656" s="901"/>
      <c r="I656" s="901"/>
      <c r="J656" s="902"/>
      <c r="K656" s="900"/>
      <c r="L656" s="901"/>
      <c r="M656" s="901"/>
      <c r="N656" s="901"/>
      <c r="O656" s="901"/>
      <c r="P656" s="901"/>
      <c r="Q656" s="901"/>
      <c r="R656" s="901"/>
      <c r="S656" s="902"/>
    </row>
    <row r="657" spans="2:21" ht="17.25" customHeight="1">
      <c r="B657" s="900"/>
      <c r="C657" s="901"/>
      <c r="D657" s="901"/>
      <c r="E657" s="901"/>
      <c r="F657" s="901"/>
      <c r="G657" s="901"/>
      <c r="H657" s="901"/>
      <c r="I657" s="901"/>
      <c r="J657" s="902"/>
      <c r="K657" s="900"/>
      <c r="L657" s="901"/>
      <c r="M657" s="901"/>
      <c r="N657" s="901"/>
      <c r="O657" s="901"/>
      <c r="P657" s="901"/>
      <c r="Q657" s="901"/>
      <c r="R657" s="901"/>
      <c r="S657" s="902"/>
    </row>
    <row r="658" spans="2:21" ht="17.25" customHeight="1" thickBot="1">
      <c r="B658" s="903"/>
      <c r="C658" s="904"/>
      <c r="D658" s="904"/>
      <c r="E658" s="904"/>
      <c r="F658" s="904"/>
      <c r="G658" s="904"/>
      <c r="H658" s="904"/>
      <c r="I658" s="904"/>
      <c r="J658" s="905"/>
      <c r="K658" s="903"/>
      <c r="L658" s="904"/>
      <c r="M658" s="904"/>
      <c r="N658" s="904"/>
      <c r="O658" s="904"/>
      <c r="P658" s="904"/>
      <c r="Q658" s="904"/>
      <c r="R658" s="904"/>
      <c r="S658" s="905"/>
    </row>
    <row r="659" spans="2:21" ht="17.25" customHeight="1">
      <c r="B659" s="931"/>
      <c r="C659" s="931"/>
      <c r="D659" s="931"/>
      <c r="E659" s="64"/>
      <c r="F659" s="64"/>
      <c r="G659" s="64"/>
      <c r="H659" s="64"/>
      <c r="I659" s="64"/>
      <c r="J659" s="47"/>
      <c r="K659" s="47"/>
      <c r="L659" s="63"/>
      <c r="M659" s="63"/>
      <c r="N659" s="64"/>
      <c r="O659" s="64"/>
      <c r="P659" s="64"/>
      <c r="Q659" s="946" t="s">
        <v>180</v>
      </c>
      <c r="R659" s="946"/>
      <c r="S659" s="946"/>
    </row>
    <row r="660" spans="2:21" ht="17.25" customHeight="1">
      <c r="B660" s="19"/>
      <c r="C660" s="19"/>
      <c r="D660" s="19"/>
      <c r="E660" s="19"/>
      <c r="F660" s="19"/>
      <c r="G660" s="19"/>
      <c r="H660" s="19"/>
      <c r="I660" s="19"/>
      <c r="J660" s="18"/>
      <c r="K660" s="18"/>
      <c r="L660" s="19"/>
      <c r="M660" s="19"/>
      <c r="N660" s="19"/>
      <c r="O660" s="19"/>
      <c r="P660" s="19"/>
      <c r="Q660" s="19"/>
      <c r="R660" s="19"/>
    </row>
    <row r="661" spans="2:21" ht="17.25" customHeight="1">
      <c r="B661" s="585" t="s">
        <v>139</v>
      </c>
      <c r="C661" s="585"/>
      <c r="D661" s="585"/>
      <c r="E661" s="585"/>
      <c r="F661" s="19"/>
      <c r="G661" s="19"/>
      <c r="H661" s="19"/>
      <c r="I661" s="19"/>
      <c r="J661" s="18"/>
      <c r="K661" s="18"/>
      <c r="L661" s="19"/>
      <c r="M661" s="19"/>
      <c r="N661" s="19"/>
      <c r="O661" s="19"/>
      <c r="P661" s="19"/>
      <c r="Q661" s="19"/>
      <c r="R661" s="19"/>
    </row>
    <row r="662" spans="2:21" s="5" customFormat="1" ht="17.25" customHeight="1" thickBot="1">
      <c r="B662" s="1239" t="s">
        <v>136</v>
      </c>
      <c r="C662" s="1239"/>
      <c r="D662" s="1239"/>
      <c r="E662" s="62"/>
      <c r="F662" s="62"/>
      <c r="G662" s="62"/>
      <c r="H662" s="62"/>
      <c r="I662" s="62"/>
      <c r="J662" s="47"/>
      <c r="K662" s="47"/>
      <c r="L662" s="63"/>
      <c r="M662" s="63"/>
      <c r="N662" s="64"/>
      <c r="O662" s="64"/>
      <c r="P662" s="64"/>
      <c r="Q662" s="1240" t="s">
        <v>137</v>
      </c>
      <c r="R662" s="1240"/>
      <c r="S662" s="1240"/>
      <c r="T662" s="65"/>
      <c r="U662" s="65"/>
    </row>
    <row r="663" spans="2:21" s="5" customFormat="1" ht="17.25" customHeight="1">
      <c r="B663" s="897" t="s">
        <v>1289</v>
      </c>
      <c r="C663" s="898"/>
      <c r="D663" s="898"/>
      <c r="E663" s="898"/>
      <c r="F663" s="898"/>
      <c r="G663" s="898"/>
      <c r="H663" s="898"/>
      <c r="I663" s="898"/>
      <c r="J663" s="899"/>
      <c r="K663" s="897" t="s">
        <v>1292</v>
      </c>
      <c r="L663" s="898"/>
      <c r="M663" s="898"/>
      <c r="N663" s="898"/>
      <c r="O663" s="898"/>
      <c r="P663" s="898"/>
      <c r="Q663" s="898"/>
      <c r="R663" s="898"/>
      <c r="S663" s="899"/>
      <c r="T663" s="66"/>
      <c r="U663" s="66"/>
    </row>
    <row r="664" spans="2:21" s="5" customFormat="1" ht="17.25" customHeight="1">
      <c r="B664" s="900"/>
      <c r="C664" s="901"/>
      <c r="D664" s="901"/>
      <c r="E664" s="901"/>
      <c r="F664" s="901"/>
      <c r="G664" s="901"/>
      <c r="H664" s="901"/>
      <c r="I664" s="901"/>
      <c r="J664" s="902"/>
      <c r="K664" s="900"/>
      <c r="L664" s="901"/>
      <c r="M664" s="901"/>
      <c r="N664" s="901"/>
      <c r="O664" s="901"/>
      <c r="P664" s="901"/>
      <c r="Q664" s="901"/>
      <c r="R664" s="901"/>
      <c r="S664" s="902"/>
      <c r="T664" s="66"/>
      <c r="U664" s="66"/>
    </row>
    <row r="665" spans="2:21" s="5" customFormat="1" ht="17.25" customHeight="1">
      <c r="B665" s="900"/>
      <c r="C665" s="901"/>
      <c r="D665" s="901"/>
      <c r="E665" s="901"/>
      <c r="F665" s="901"/>
      <c r="G665" s="901"/>
      <c r="H665" s="901"/>
      <c r="I665" s="901"/>
      <c r="J665" s="902"/>
      <c r="K665" s="900"/>
      <c r="L665" s="901"/>
      <c r="M665" s="901"/>
      <c r="N665" s="901"/>
      <c r="O665" s="901"/>
      <c r="P665" s="901"/>
      <c r="Q665" s="901"/>
      <c r="R665" s="901"/>
      <c r="S665" s="902"/>
      <c r="T665" s="66"/>
      <c r="U665" s="66"/>
    </row>
    <row r="666" spans="2:21" s="5" customFormat="1" ht="17.25" customHeight="1">
      <c r="B666" s="900"/>
      <c r="C666" s="901"/>
      <c r="D666" s="901"/>
      <c r="E666" s="901"/>
      <c r="F666" s="901"/>
      <c r="G666" s="901"/>
      <c r="H666" s="901"/>
      <c r="I666" s="901"/>
      <c r="J666" s="902"/>
      <c r="K666" s="900"/>
      <c r="L666" s="901"/>
      <c r="M666" s="901"/>
      <c r="N666" s="901"/>
      <c r="O666" s="901"/>
      <c r="P666" s="901"/>
      <c r="Q666" s="901"/>
      <c r="R666" s="901"/>
      <c r="S666" s="902"/>
      <c r="T666" s="66"/>
      <c r="U666" s="66"/>
    </row>
    <row r="667" spans="2:21" s="5" customFormat="1" ht="17.25" customHeight="1">
      <c r="B667" s="900"/>
      <c r="C667" s="901"/>
      <c r="D667" s="901"/>
      <c r="E667" s="901"/>
      <c r="F667" s="901"/>
      <c r="G667" s="901"/>
      <c r="H667" s="901"/>
      <c r="I667" s="901"/>
      <c r="J667" s="902"/>
      <c r="K667" s="900"/>
      <c r="L667" s="901"/>
      <c r="M667" s="901"/>
      <c r="N667" s="901"/>
      <c r="O667" s="901"/>
      <c r="P667" s="901"/>
      <c r="Q667" s="901"/>
      <c r="R667" s="901"/>
      <c r="S667" s="902"/>
      <c r="T667" s="66"/>
      <c r="U667" s="66"/>
    </row>
    <row r="668" spans="2:21" s="5" customFormat="1" ht="17.25" customHeight="1">
      <c r="B668" s="900"/>
      <c r="C668" s="901"/>
      <c r="D668" s="901"/>
      <c r="E668" s="901"/>
      <c r="F668" s="901"/>
      <c r="G668" s="901"/>
      <c r="H668" s="901"/>
      <c r="I668" s="901"/>
      <c r="J668" s="902"/>
      <c r="K668" s="900"/>
      <c r="L668" s="901"/>
      <c r="M668" s="901"/>
      <c r="N668" s="901"/>
      <c r="O668" s="901"/>
      <c r="P668" s="901"/>
      <c r="Q668" s="901"/>
      <c r="R668" s="901"/>
      <c r="S668" s="902"/>
      <c r="T668" s="66"/>
      <c r="U668" s="66"/>
    </row>
    <row r="669" spans="2:21" s="5" customFormat="1" ht="17.25" customHeight="1">
      <c r="B669" s="900"/>
      <c r="C669" s="901"/>
      <c r="D669" s="901"/>
      <c r="E669" s="901"/>
      <c r="F669" s="901"/>
      <c r="G669" s="901"/>
      <c r="H669" s="901"/>
      <c r="I669" s="901"/>
      <c r="J669" s="902"/>
      <c r="K669" s="900"/>
      <c r="L669" s="901"/>
      <c r="M669" s="901"/>
      <c r="N669" s="901"/>
      <c r="O669" s="901"/>
      <c r="P669" s="901"/>
      <c r="Q669" s="901"/>
      <c r="R669" s="901"/>
      <c r="S669" s="902"/>
      <c r="T669" s="66"/>
      <c r="U669" s="66"/>
    </row>
    <row r="670" spans="2:21" s="5" customFormat="1" ht="17.25" customHeight="1" thickBot="1">
      <c r="B670" s="903"/>
      <c r="C670" s="904"/>
      <c r="D670" s="904"/>
      <c r="E670" s="904"/>
      <c r="F670" s="904"/>
      <c r="G670" s="904"/>
      <c r="H670" s="904"/>
      <c r="I670" s="904"/>
      <c r="J670" s="905"/>
      <c r="K670" s="903"/>
      <c r="L670" s="904"/>
      <c r="M670" s="904"/>
      <c r="N670" s="904"/>
      <c r="O670" s="904"/>
      <c r="P670" s="904"/>
      <c r="Q670" s="904"/>
      <c r="R670" s="904"/>
      <c r="S670" s="905"/>
      <c r="T670" s="66"/>
      <c r="U670" s="66"/>
    </row>
    <row r="671" spans="2:21" s="5" customFormat="1" ht="17.25" customHeight="1">
      <c r="B671" s="897" t="s">
        <v>1290</v>
      </c>
      <c r="C671" s="898"/>
      <c r="D671" s="898"/>
      <c r="E671" s="898"/>
      <c r="F671" s="898"/>
      <c r="G671" s="898"/>
      <c r="H671" s="898"/>
      <c r="I671" s="898"/>
      <c r="J671" s="899"/>
      <c r="K671" s="897" t="s">
        <v>1296</v>
      </c>
      <c r="L671" s="898"/>
      <c r="M671" s="898"/>
      <c r="N671" s="898"/>
      <c r="O671" s="898"/>
      <c r="P671" s="898"/>
      <c r="Q671" s="898"/>
      <c r="R671" s="898"/>
      <c r="S671" s="899"/>
      <c r="T671" s="66"/>
      <c r="U671" s="66"/>
    </row>
    <row r="672" spans="2:21" s="5" customFormat="1" ht="17.25" customHeight="1">
      <c r="B672" s="900"/>
      <c r="C672" s="901"/>
      <c r="D672" s="901"/>
      <c r="E672" s="901"/>
      <c r="F672" s="901"/>
      <c r="G672" s="901"/>
      <c r="H672" s="901"/>
      <c r="I672" s="901"/>
      <c r="J672" s="902"/>
      <c r="K672" s="900"/>
      <c r="L672" s="901"/>
      <c r="M672" s="901"/>
      <c r="N672" s="901"/>
      <c r="O672" s="901"/>
      <c r="P672" s="901"/>
      <c r="Q672" s="901"/>
      <c r="R672" s="901"/>
      <c r="S672" s="902"/>
      <c r="T672" s="66"/>
      <c r="U672" s="66"/>
    </row>
    <row r="673" spans="2:21" s="5" customFormat="1" ht="17.25" customHeight="1">
      <c r="B673" s="900"/>
      <c r="C673" s="901"/>
      <c r="D673" s="901"/>
      <c r="E673" s="901"/>
      <c r="F673" s="901"/>
      <c r="G673" s="901"/>
      <c r="H673" s="901"/>
      <c r="I673" s="901"/>
      <c r="J673" s="902"/>
      <c r="K673" s="900"/>
      <c r="L673" s="901"/>
      <c r="M673" s="901"/>
      <c r="N673" s="901"/>
      <c r="O673" s="901"/>
      <c r="P673" s="901"/>
      <c r="Q673" s="901"/>
      <c r="R673" s="901"/>
      <c r="S673" s="902"/>
      <c r="T673" s="66"/>
      <c r="U673" s="66"/>
    </row>
    <row r="674" spans="2:21" s="5" customFormat="1" ht="17.25" customHeight="1">
      <c r="B674" s="900"/>
      <c r="C674" s="901"/>
      <c r="D674" s="901"/>
      <c r="E674" s="901"/>
      <c r="F674" s="901"/>
      <c r="G674" s="901"/>
      <c r="H674" s="901"/>
      <c r="I674" s="901"/>
      <c r="J674" s="902"/>
      <c r="K674" s="900"/>
      <c r="L674" s="901"/>
      <c r="M674" s="901"/>
      <c r="N674" s="901"/>
      <c r="O674" s="901"/>
      <c r="P674" s="901"/>
      <c r="Q674" s="901"/>
      <c r="R674" s="901"/>
      <c r="S674" s="902"/>
      <c r="T674" s="66"/>
      <c r="U674" s="66"/>
    </row>
    <row r="675" spans="2:21" s="5" customFormat="1" ht="17.25" customHeight="1">
      <c r="B675" s="900"/>
      <c r="C675" s="901"/>
      <c r="D675" s="901"/>
      <c r="E675" s="901"/>
      <c r="F675" s="901"/>
      <c r="G675" s="901"/>
      <c r="H675" s="901"/>
      <c r="I675" s="901"/>
      <c r="J675" s="902"/>
      <c r="K675" s="900"/>
      <c r="L675" s="901"/>
      <c r="M675" s="901"/>
      <c r="N675" s="901"/>
      <c r="O675" s="901"/>
      <c r="P675" s="901"/>
      <c r="Q675" s="901"/>
      <c r="R675" s="901"/>
      <c r="S675" s="902"/>
      <c r="T675" s="66"/>
      <c r="U675" s="66"/>
    </row>
    <row r="676" spans="2:21" s="5" customFormat="1" ht="17.25" customHeight="1">
      <c r="B676" s="900"/>
      <c r="C676" s="901"/>
      <c r="D676" s="901"/>
      <c r="E676" s="901"/>
      <c r="F676" s="901"/>
      <c r="G676" s="901"/>
      <c r="H676" s="901"/>
      <c r="I676" s="901"/>
      <c r="J676" s="902"/>
      <c r="K676" s="900"/>
      <c r="L676" s="901"/>
      <c r="M676" s="901"/>
      <c r="N676" s="901"/>
      <c r="O676" s="901"/>
      <c r="P676" s="901"/>
      <c r="Q676" s="901"/>
      <c r="R676" s="901"/>
      <c r="S676" s="902"/>
      <c r="T676" s="66"/>
      <c r="U676" s="66"/>
    </row>
    <row r="677" spans="2:21" s="5" customFormat="1" ht="17.25" customHeight="1">
      <c r="B677" s="900"/>
      <c r="C677" s="901"/>
      <c r="D677" s="901"/>
      <c r="E677" s="901"/>
      <c r="F677" s="901"/>
      <c r="G677" s="901"/>
      <c r="H677" s="901"/>
      <c r="I677" s="901"/>
      <c r="J677" s="902"/>
      <c r="K677" s="900"/>
      <c r="L677" s="901"/>
      <c r="M677" s="901"/>
      <c r="N677" s="901"/>
      <c r="O677" s="901"/>
      <c r="P677" s="901"/>
      <c r="Q677" s="901"/>
      <c r="R677" s="901"/>
      <c r="S677" s="902"/>
      <c r="T677" s="66"/>
      <c r="U677" s="66"/>
    </row>
    <row r="678" spans="2:21" s="5" customFormat="1" ht="17.25" customHeight="1" thickBot="1">
      <c r="B678" s="903"/>
      <c r="C678" s="904"/>
      <c r="D678" s="904"/>
      <c r="E678" s="904"/>
      <c r="F678" s="904"/>
      <c r="G678" s="904"/>
      <c r="H678" s="904"/>
      <c r="I678" s="904"/>
      <c r="J678" s="905"/>
      <c r="K678" s="903"/>
      <c r="L678" s="904"/>
      <c r="M678" s="904"/>
      <c r="N678" s="904"/>
      <c r="O678" s="904"/>
      <c r="P678" s="904"/>
      <c r="Q678" s="904"/>
      <c r="R678" s="904"/>
      <c r="S678" s="905"/>
      <c r="T678" s="66"/>
      <c r="U678" s="66"/>
    </row>
    <row r="679" spans="2:21" s="5" customFormat="1" ht="17.25" customHeight="1">
      <c r="B679" s="931" t="s">
        <v>138</v>
      </c>
      <c r="C679" s="931"/>
      <c r="D679" s="931"/>
      <c r="E679" s="64"/>
      <c r="F679" s="64"/>
      <c r="G679" s="64"/>
      <c r="H679" s="64"/>
      <c r="I679" s="64"/>
      <c r="J679" s="47"/>
      <c r="K679" s="47"/>
      <c r="L679" s="63"/>
      <c r="M679" s="63"/>
      <c r="N679" s="64"/>
      <c r="O679" s="64"/>
      <c r="P679" s="64"/>
      <c r="Q679" s="946" t="s">
        <v>180</v>
      </c>
      <c r="R679" s="946"/>
      <c r="S679" s="946"/>
      <c r="T679" s="65"/>
      <c r="U679" s="65"/>
    </row>
    <row r="680" spans="2:21" ht="17.25" customHeight="1">
      <c r="B680" s="64"/>
      <c r="C680" s="64"/>
      <c r="D680" s="64"/>
      <c r="E680" s="64"/>
      <c r="F680" s="64"/>
      <c r="G680" s="64"/>
      <c r="H680" s="64"/>
      <c r="I680" s="64"/>
      <c r="J680" s="63"/>
      <c r="K680" s="63"/>
      <c r="L680" s="64"/>
      <c r="M680" s="64"/>
      <c r="N680" s="64"/>
      <c r="O680" s="64"/>
      <c r="P680" s="64"/>
      <c r="Q680" s="64"/>
      <c r="R680" s="47"/>
      <c r="S680" s="47"/>
      <c r="T680" s="47"/>
      <c r="U680" s="47"/>
    </row>
    <row r="681" spans="2:21" ht="17.25" customHeight="1">
      <c r="B681" s="585" t="s">
        <v>124</v>
      </c>
      <c r="C681" s="585"/>
      <c r="D681" s="585"/>
      <c r="E681" s="585"/>
    </row>
    <row r="682" spans="2:21" s="5" customFormat="1" ht="17.25" customHeight="1" thickBot="1">
      <c r="B682" s="1239" t="s">
        <v>136</v>
      </c>
      <c r="C682" s="1239"/>
      <c r="D682" s="1239"/>
      <c r="E682" s="62"/>
      <c r="F682" s="62"/>
      <c r="G682" s="62"/>
      <c r="H682" s="62"/>
      <c r="I682" s="62"/>
      <c r="J682" s="47"/>
      <c r="K682" s="47"/>
      <c r="L682" s="63"/>
      <c r="M682" s="63"/>
      <c r="N682" s="64"/>
      <c r="O682" s="64"/>
      <c r="P682" s="64"/>
      <c r="Q682" s="1240" t="s">
        <v>137</v>
      </c>
      <c r="R682" s="1240"/>
      <c r="S682" s="1240"/>
      <c r="T682" s="65"/>
      <c r="U682" s="65"/>
    </row>
    <row r="683" spans="2:21" s="5" customFormat="1" ht="17.25" customHeight="1">
      <c r="B683" s="897" t="s">
        <v>1291</v>
      </c>
      <c r="C683" s="898"/>
      <c r="D683" s="898"/>
      <c r="E683" s="898"/>
      <c r="F683" s="898"/>
      <c r="G683" s="898"/>
      <c r="H683" s="898"/>
      <c r="I683" s="898"/>
      <c r="J683" s="899"/>
      <c r="K683" s="897" t="s">
        <v>1294</v>
      </c>
      <c r="L683" s="898"/>
      <c r="M683" s="898"/>
      <c r="N683" s="898"/>
      <c r="O683" s="898"/>
      <c r="P683" s="898"/>
      <c r="Q683" s="898"/>
      <c r="R683" s="898"/>
      <c r="S683" s="899"/>
      <c r="T683" s="66"/>
      <c r="U683" s="66"/>
    </row>
    <row r="684" spans="2:21" s="5" customFormat="1" ht="17.25" customHeight="1">
      <c r="B684" s="900"/>
      <c r="C684" s="901"/>
      <c r="D684" s="901"/>
      <c r="E684" s="901"/>
      <c r="F684" s="901"/>
      <c r="G684" s="901"/>
      <c r="H684" s="901"/>
      <c r="I684" s="901"/>
      <c r="J684" s="902"/>
      <c r="K684" s="900"/>
      <c r="L684" s="901"/>
      <c r="M684" s="901"/>
      <c r="N684" s="901"/>
      <c r="O684" s="901"/>
      <c r="P684" s="901"/>
      <c r="Q684" s="901"/>
      <c r="R684" s="901"/>
      <c r="S684" s="902"/>
      <c r="T684" s="66"/>
      <c r="U684" s="66"/>
    </row>
    <row r="685" spans="2:21" s="5" customFormat="1" ht="17.25" customHeight="1">
      <c r="B685" s="900"/>
      <c r="C685" s="901"/>
      <c r="D685" s="901"/>
      <c r="E685" s="901"/>
      <c r="F685" s="901"/>
      <c r="G685" s="901"/>
      <c r="H685" s="901"/>
      <c r="I685" s="901"/>
      <c r="J685" s="902"/>
      <c r="K685" s="900"/>
      <c r="L685" s="901"/>
      <c r="M685" s="901"/>
      <c r="N685" s="901"/>
      <c r="O685" s="901"/>
      <c r="P685" s="901"/>
      <c r="Q685" s="901"/>
      <c r="R685" s="901"/>
      <c r="S685" s="902"/>
      <c r="T685" s="66"/>
      <c r="U685" s="66"/>
    </row>
    <row r="686" spans="2:21" s="5" customFormat="1" ht="17.25" customHeight="1">
      <c r="B686" s="900"/>
      <c r="C686" s="901"/>
      <c r="D686" s="901"/>
      <c r="E686" s="901"/>
      <c r="F686" s="901"/>
      <c r="G686" s="901"/>
      <c r="H686" s="901"/>
      <c r="I686" s="901"/>
      <c r="J686" s="902"/>
      <c r="K686" s="900"/>
      <c r="L686" s="901"/>
      <c r="M686" s="901"/>
      <c r="N686" s="901"/>
      <c r="O686" s="901"/>
      <c r="P686" s="901"/>
      <c r="Q686" s="901"/>
      <c r="R686" s="901"/>
      <c r="S686" s="902"/>
      <c r="T686" s="66"/>
      <c r="U686" s="66"/>
    </row>
    <row r="687" spans="2:21" s="5" customFormat="1" ht="17.25" customHeight="1">
      <c r="B687" s="900"/>
      <c r="C687" s="901"/>
      <c r="D687" s="901"/>
      <c r="E687" s="901"/>
      <c r="F687" s="901"/>
      <c r="G687" s="901"/>
      <c r="H687" s="901"/>
      <c r="I687" s="901"/>
      <c r="J687" s="902"/>
      <c r="K687" s="900"/>
      <c r="L687" s="901"/>
      <c r="M687" s="901"/>
      <c r="N687" s="901"/>
      <c r="O687" s="901"/>
      <c r="P687" s="901"/>
      <c r="Q687" s="901"/>
      <c r="R687" s="901"/>
      <c r="S687" s="902"/>
      <c r="T687" s="66"/>
      <c r="U687" s="66"/>
    </row>
    <row r="688" spans="2:21" s="5" customFormat="1" ht="17.25" customHeight="1">
      <c r="B688" s="900"/>
      <c r="C688" s="901"/>
      <c r="D688" s="901"/>
      <c r="E688" s="901"/>
      <c r="F688" s="901"/>
      <c r="G688" s="901"/>
      <c r="H688" s="901"/>
      <c r="I688" s="901"/>
      <c r="J688" s="902"/>
      <c r="K688" s="900"/>
      <c r="L688" s="901"/>
      <c r="M688" s="901"/>
      <c r="N688" s="901"/>
      <c r="O688" s="901"/>
      <c r="P688" s="901"/>
      <c r="Q688" s="901"/>
      <c r="R688" s="901"/>
      <c r="S688" s="902"/>
      <c r="T688" s="66"/>
      <c r="U688" s="66"/>
    </row>
    <row r="689" spans="2:21" s="5" customFormat="1" ht="17.25" customHeight="1">
      <c r="B689" s="900"/>
      <c r="C689" s="901"/>
      <c r="D689" s="901"/>
      <c r="E689" s="901"/>
      <c r="F689" s="901"/>
      <c r="G689" s="901"/>
      <c r="H689" s="901"/>
      <c r="I689" s="901"/>
      <c r="J689" s="902"/>
      <c r="K689" s="900"/>
      <c r="L689" s="901"/>
      <c r="M689" s="901"/>
      <c r="N689" s="901"/>
      <c r="O689" s="901"/>
      <c r="P689" s="901"/>
      <c r="Q689" s="901"/>
      <c r="R689" s="901"/>
      <c r="S689" s="902"/>
      <c r="T689" s="66"/>
      <c r="U689" s="66"/>
    </row>
    <row r="690" spans="2:21" s="5" customFormat="1" ht="17.25" customHeight="1" thickBot="1">
      <c r="B690" s="903"/>
      <c r="C690" s="904"/>
      <c r="D690" s="904"/>
      <c r="E690" s="904"/>
      <c r="F690" s="904"/>
      <c r="G690" s="904"/>
      <c r="H690" s="904"/>
      <c r="I690" s="904"/>
      <c r="J690" s="905"/>
      <c r="K690" s="903"/>
      <c r="L690" s="904"/>
      <c r="M690" s="904"/>
      <c r="N690" s="904"/>
      <c r="O690" s="904"/>
      <c r="P690" s="904"/>
      <c r="Q690" s="904"/>
      <c r="R690" s="904"/>
      <c r="S690" s="905"/>
      <c r="T690" s="66"/>
      <c r="U690" s="66"/>
    </row>
    <row r="691" spans="2:21" s="5" customFormat="1" ht="17.25" customHeight="1">
      <c r="B691" s="897" t="s">
        <v>1293</v>
      </c>
      <c r="C691" s="898"/>
      <c r="D691" s="898"/>
      <c r="E691" s="898"/>
      <c r="F691" s="898"/>
      <c r="G691" s="898"/>
      <c r="H691" s="898"/>
      <c r="I691" s="898"/>
      <c r="J691" s="899"/>
      <c r="K691" s="897" t="s">
        <v>1295</v>
      </c>
      <c r="L691" s="898"/>
      <c r="M691" s="898"/>
      <c r="N691" s="898"/>
      <c r="O691" s="898"/>
      <c r="P691" s="898"/>
      <c r="Q691" s="898"/>
      <c r="R691" s="898"/>
      <c r="S691" s="899"/>
      <c r="T691" s="66"/>
      <c r="U691" s="66"/>
    </row>
    <row r="692" spans="2:21" s="5" customFormat="1" ht="17.25" customHeight="1">
      <c r="B692" s="900"/>
      <c r="C692" s="901"/>
      <c r="D692" s="901"/>
      <c r="E692" s="901"/>
      <c r="F692" s="901"/>
      <c r="G692" s="901"/>
      <c r="H692" s="901"/>
      <c r="I692" s="901"/>
      <c r="J692" s="902"/>
      <c r="K692" s="900"/>
      <c r="L692" s="901"/>
      <c r="M692" s="901"/>
      <c r="N692" s="901"/>
      <c r="O692" s="901"/>
      <c r="P692" s="901"/>
      <c r="Q692" s="901"/>
      <c r="R692" s="901"/>
      <c r="S692" s="902"/>
      <c r="T692" s="66"/>
      <c r="U692" s="66"/>
    </row>
    <row r="693" spans="2:21" s="5" customFormat="1" ht="17.25" customHeight="1">
      <c r="B693" s="900"/>
      <c r="C693" s="901"/>
      <c r="D693" s="901"/>
      <c r="E693" s="901"/>
      <c r="F693" s="901"/>
      <c r="G693" s="901"/>
      <c r="H693" s="901"/>
      <c r="I693" s="901"/>
      <c r="J693" s="902"/>
      <c r="K693" s="900"/>
      <c r="L693" s="901"/>
      <c r="M693" s="901"/>
      <c r="N693" s="901"/>
      <c r="O693" s="901"/>
      <c r="P693" s="901"/>
      <c r="Q693" s="901"/>
      <c r="R693" s="901"/>
      <c r="S693" s="902"/>
      <c r="T693" s="66"/>
      <c r="U693" s="66"/>
    </row>
    <row r="694" spans="2:21" s="5" customFormat="1" ht="17.25" customHeight="1">
      <c r="B694" s="900"/>
      <c r="C694" s="901"/>
      <c r="D694" s="901"/>
      <c r="E694" s="901"/>
      <c r="F694" s="901"/>
      <c r="G694" s="901"/>
      <c r="H694" s="901"/>
      <c r="I694" s="901"/>
      <c r="J694" s="902"/>
      <c r="K694" s="900"/>
      <c r="L694" s="901"/>
      <c r="M694" s="901"/>
      <c r="N694" s="901"/>
      <c r="O694" s="901"/>
      <c r="P694" s="901"/>
      <c r="Q694" s="901"/>
      <c r="R694" s="901"/>
      <c r="S694" s="902"/>
      <c r="T694" s="66"/>
      <c r="U694" s="66"/>
    </row>
    <row r="695" spans="2:21" s="5" customFormat="1" ht="17.25" customHeight="1">
      <c r="B695" s="900"/>
      <c r="C695" s="901"/>
      <c r="D695" s="901"/>
      <c r="E695" s="901"/>
      <c r="F695" s="901"/>
      <c r="G695" s="901"/>
      <c r="H695" s="901"/>
      <c r="I695" s="901"/>
      <c r="J695" s="902"/>
      <c r="K695" s="900"/>
      <c r="L695" s="901"/>
      <c r="M695" s="901"/>
      <c r="N695" s="901"/>
      <c r="O695" s="901"/>
      <c r="P695" s="901"/>
      <c r="Q695" s="901"/>
      <c r="R695" s="901"/>
      <c r="S695" s="902"/>
      <c r="T695" s="66"/>
      <c r="U695" s="66"/>
    </row>
    <row r="696" spans="2:21" s="5" customFormat="1" ht="17.25" customHeight="1">
      <c r="B696" s="900"/>
      <c r="C696" s="901"/>
      <c r="D696" s="901"/>
      <c r="E696" s="901"/>
      <c r="F696" s="901"/>
      <c r="G696" s="901"/>
      <c r="H696" s="901"/>
      <c r="I696" s="901"/>
      <c r="J696" s="902"/>
      <c r="K696" s="900"/>
      <c r="L696" s="901"/>
      <c r="M696" s="901"/>
      <c r="N696" s="901"/>
      <c r="O696" s="901"/>
      <c r="P696" s="901"/>
      <c r="Q696" s="901"/>
      <c r="R696" s="901"/>
      <c r="S696" s="902"/>
      <c r="T696" s="66"/>
      <c r="U696" s="66"/>
    </row>
    <row r="697" spans="2:21" s="5" customFormat="1" ht="17.25" customHeight="1">
      <c r="B697" s="900"/>
      <c r="C697" s="901"/>
      <c r="D697" s="901"/>
      <c r="E697" s="901"/>
      <c r="F697" s="901"/>
      <c r="G697" s="901"/>
      <c r="H697" s="901"/>
      <c r="I697" s="901"/>
      <c r="J697" s="902"/>
      <c r="K697" s="900"/>
      <c r="L697" s="901"/>
      <c r="M697" s="901"/>
      <c r="N697" s="901"/>
      <c r="O697" s="901"/>
      <c r="P697" s="901"/>
      <c r="Q697" s="901"/>
      <c r="R697" s="901"/>
      <c r="S697" s="902"/>
      <c r="T697" s="66"/>
      <c r="U697" s="66"/>
    </row>
    <row r="698" spans="2:21" s="5" customFormat="1" ht="17.25" customHeight="1" thickBot="1">
      <c r="B698" s="903"/>
      <c r="C698" s="904"/>
      <c r="D698" s="904"/>
      <c r="E698" s="904"/>
      <c r="F698" s="904"/>
      <c r="G698" s="904"/>
      <c r="H698" s="904"/>
      <c r="I698" s="904"/>
      <c r="J698" s="905"/>
      <c r="K698" s="903"/>
      <c r="L698" s="904"/>
      <c r="M698" s="904"/>
      <c r="N698" s="904"/>
      <c r="O698" s="904"/>
      <c r="P698" s="904"/>
      <c r="Q698" s="904"/>
      <c r="R698" s="904"/>
      <c r="S698" s="905"/>
      <c r="T698" s="66"/>
      <c r="U698" s="66"/>
    </row>
    <row r="699" spans="2:21" s="5" customFormat="1" ht="17.25" customHeight="1">
      <c r="B699" s="931" t="s">
        <v>138</v>
      </c>
      <c r="C699" s="931"/>
      <c r="D699" s="931"/>
      <c r="E699" s="64"/>
      <c r="F699" s="64"/>
      <c r="G699" s="64"/>
      <c r="H699" s="64"/>
      <c r="I699" s="64"/>
      <c r="J699" s="47"/>
      <c r="K699" s="47"/>
      <c r="L699" s="63"/>
      <c r="M699" s="63"/>
      <c r="N699" s="64"/>
      <c r="O699" s="64"/>
      <c r="P699" s="64"/>
      <c r="Q699" s="946" t="s">
        <v>180</v>
      </c>
      <c r="R699" s="946"/>
      <c r="S699" s="946"/>
      <c r="T699" s="65"/>
      <c r="U699" s="65"/>
    </row>
    <row r="700" spans="2:21" ht="17.25" customHeight="1"/>
    <row r="701" spans="2:21" ht="17.25" customHeight="1">
      <c r="B701" s="585" t="s">
        <v>1117</v>
      </c>
      <c r="C701" s="585"/>
      <c r="D701" s="585"/>
      <c r="E701" s="585"/>
      <c r="F701" s="585"/>
      <c r="G701" s="585"/>
      <c r="H701" s="585"/>
      <c r="I701" s="585"/>
      <c r="J701" s="585"/>
      <c r="K701" s="585"/>
    </row>
    <row r="702" spans="2:21" ht="17.25" customHeight="1" thickBot="1"/>
    <row r="703" spans="2:21" ht="17.25" customHeight="1">
      <c r="B703" s="897" t="s">
        <v>1297</v>
      </c>
      <c r="C703" s="898"/>
      <c r="D703" s="898"/>
      <c r="E703" s="898"/>
      <c r="F703" s="898"/>
      <c r="G703" s="898"/>
      <c r="H703" s="898"/>
      <c r="I703" s="898"/>
      <c r="J703" s="898"/>
      <c r="K703" s="898"/>
      <c r="L703" s="898"/>
      <c r="M703" s="898"/>
      <c r="N703" s="898"/>
      <c r="O703" s="898"/>
      <c r="P703" s="898"/>
      <c r="Q703" s="898"/>
      <c r="R703" s="898"/>
      <c r="S703" s="899"/>
    </row>
    <row r="704" spans="2:21" ht="17.25" customHeight="1">
      <c r="B704" s="900"/>
      <c r="C704" s="901"/>
      <c r="D704" s="901"/>
      <c r="E704" s="901"/>
      <c r="F704" s="901"/>
      <c r="G704" s="901"/>
      <c r="H704" s="901"/>
      <c r="I704" s="901"/>
      <c r="J704" s="901"/>
      <c r="K704" s="901"/>
      <c r="L704" s="901"/>
      <c r="M704" s="901"/>
      <c r="N704" s="901"/>
      <c r="O704" s="901"/>
      <c r="P704" s="901"/>
      <c r="Q704" s="901"/>
      <c r="R704" s="901"/>
      <c r="S704" s="902"/>
    </row>
    <row r="705" spans="2:19" ht="17.25" customHeight="1">
      <c r="B705" s="900"/>
      <c r="C705" s="901"/>
      <c r="D705" s="901"/>
      <c r="E705" s="901"/>
      <c r="F705" s="901"/>
      <c r="G705" s="901"/>
      <c r="H705" s="901"/>
      <c r="I705" s="901"/>
      <c r="J705" s="901"/>
      <c r="K705" s="901"/>
      <c r="L705" s="901"/>
      <c r="M705" s="901"/>
      <c r="N705" s="901"/>
      <c r="O705" s="901"/>
      <c r="P705" s="901"/>
      <c r="Q705" s="901"/>
      <c r="R705" s="901"/>
      <c r="S705" s="902"/>
    </row>
    <row r="706" spans="2:19" ht="17.25" customHeight="1">
      <c r="B706" s="900"/>
      <c r="C706" s="901"/>
      <c r="D706" s="901"/>
      <c r="E706" s="901"/>
      <c r="F706" s="901"/>
      <c r="G706" s="901"/>
      <c r="H706" s="901"/>
      <c r="I706" s="901"/>
      <c r="J706" s="901"/>
      <c r="K706" s="901"/>
      <c r="L706" s="901"/>
      <c r="M706" s="901"/>
      <c r="N706" s="901"/>
      <c r="O706" s="901"/>
      <c r="P706" s="901"/>
      <c r="Q706" s="901"/>
      <c r="R706" s="901"/>
      <c r="S706" s="902"/>
    </row>
    <row r="707" spans="2:19" ht="17.25" customHeight="1">
      <c r="B707" s="900"/>
      <c r="C707" s="901"/>
      <c r="D707" s="901"/>
      <c r="E707" s="901"/>
      <c r="F707" s="901"/>
      <c r="G707" s="901"/>
      <c r="H707" s="901"/>
      <c r="I707" s="901"/>
      <c r="J707" s="901"/>
      <c r="K707" s="901"/>
      <c r="L707" s="901"/>
      <c r="M707" s="901"/>
      <c r="N707" s="901"/>
      <c r="O707" s="901"/>
      <c r="P707" s="901"/>
      <c r="Q707" s="901"/>
      <c r="R707" s="901"/>
      <c r="S707" s="902"/>
    </row>
    <row r="708" spans="2:19" ht="17.25" customHeight="1">
      <c r="B708" s="900"/>
      <c r="C708" s="901"/>
      <c r="D708" s="901"/>
      <c r="E708" s="901"/>
      <c r="F708" s="901"/>
      <c r="G708" s="901"/>
      <c r="H708" s="901"/>
      <c r="I708" s="901"/>
      <c r="J708" s="901"/>
      <c r="K708" s="901"/>
      <c r="L708" s="901"/>
      <c r="M708" s="901"/>
      <c r="N708" s="901"/>
      <c r="O708" s="901"/>
      <c r="P708" s="901"/>
      <c r="Q708" s="901"/>
      <c r="R708" s="901"/>
      <c r="S708" s="902"/>
    </row>
    <row r="709" spans="2:19" ht="17.25" customHeight="1">
      <c r="B709" s="900"/>
      <c r="C709" s="901"/>
      <c r="D709" s="901"/>
      <c r="E709" s="901"/>
      <c r="F709" s="901"/>
      <c r="G709" s="901"/>
      <c r="H709" s="901"/>
      <c r="I709" s="901"/>
      <c r="J709" s="901"/>
      <c r="K709" s="901"/>
      <c r="L709" s="901"/>
      <c r="M709" s="901"/>
      <c r="N709" s="901"/>
      <c r="O709" s="901"/>
      <c r="P709" s="901"/>
      <c r="Q709" s="901"/>
      <c r="R709" s="901"/>
      <c r="S709" s="902"/>
    </row>
    <row r="710" spans="2:19" ht="17.25" customHeight="1">
      <c r="B710" s="900"/>
      <c r="C710" s="901"/>
      <c r="D710" s="901"/>
      <c r="E710" s="901"/>
      <c r="F710" s="901"/>
      <c r="G710" s="901"/>
      <c r="H710" s="901"/>
      <c r="I710" s="901"/>
      <c r="J710" s="901"/>
      <c r="K710" s="901"/>
      <c r="L710" s="901"/>
      <c r="M710" s="901"/>
      <c r="N710" s="901"/>
      <c r="O710" s="901"/>
      <c r="P710" s="901"/>
      <c r="Q710" s="901"/>
      <c r="R710" s="901"/>
      <c r="S710" s="902"/>
    </row>
    <row r="711" spans="2:19" ht="17.25" customHeight="1" thickBot="1">
      <c r="B711" s="903"/>
      <c r="C711" s="904"/>
      <c r="D711" s="904"/>
      <c r="E711" s="904"/>
      <c r="F711" s="904"/>
      <c r="G711" s="904"/>
      <c r="H711" s="904"/>
      <c r="I711" s="904"/>
      <c r="J711" s="904"/>
      <c r="K711" s="904"/>
      <c r="L711" s="904"/>
      <c r="M711" s="904"/>
      <c r="N711" s="904"/>
      <c r="O711" s="904"/>
      <c r="P711" s="904"/>
      <c r="Q711" s="904"/>
      <c r="R711" s="904"/>
      <c r="S711" s="905"/>
    </row>
    <row r="712" spans="2:19" ht="17.25" customHeight="1"/>
    <row r="713" spans="2:19" ht="17.25" customHeight="1">
      <c r="B713" s="585" t="s">
        <v>1116</v>
      </c>
      <c r="C713" s="585"/>
      <c r="D713" s="585"/>
      <c r="E713" s="585"/>
      <c r="F713" s="585"/>
      <c r="G713" s="585"/>
      <c r="H713" s="585"/>
      <c r="I713" s="585"/>
      <c r="J713" s="585"/>
      <c r="K713" s="585"/>
    </row>
    <row r="714" spans="2:19" ht="17.25" customHeight="1" thickBot="1"/>
    <row r="715" spans="2:19" ht="17.25" customHeight="1">
      <c r="B715" s="897" t="s">
        <v>1298</v>
      </c>
      <c r="C715" s="898"/>
      <c r="D715" s="898"/>
      <c r="E715" s="898"/>
      <c r="F715" s="898"/>
      <c r="G715" s="898"/>
      <c r="H715" s="898"/>
      <c r="I715" s="898"/>
      <c r="J715" s="898"/>
      <c r="K715" s="898"/>
      <c r="L715" s="898"/>
      <c r="M715" s="898"/>
      <c r="N715" s="898"/>
      <c r="O715" s="898"/>
      <c r="P715" s="898"/>
      <c r="Q715" s="898"/>
      <c r="R715" s="898"/>
      <c r="S715" s="899"/>
    </row>
    <row r="716" spans="2:19" ht="17.25" customHeight="1">
      <c r="B716" s="900"/>
      <c r="C716" s="901"/>
      <c r="D716" s="901"/>
      <c r="E716" s="901"/>
      <c r="F716" s="901"/>
      <c r="G716" s="901"/>
      <c r="H716" s="901"/>
      <c r="I716" s="901"/>
      <c r="J716" s="901"/>
      <c r="K716" s="901"/>
      <c r="L716" s="901"/>
      <c r="M716" s="901"/>
      <c r="N716" s="901"/>
      <c r="O716" s="901"/>
      <c r="P716" s="901"/>
      <c r="Q716" s="901"/>
      <c r="R716" s="901"/>
      <c r="S716" s="902"/>
    </row>
    <row r="717" spans="2:19" ht="17.25" customHeight="1">
      <c r="B717" s="900"/>
      <c r="C717" s="901"/>
      <c r="D717" s="901"/>
      <c r="E717" s="901"/>
      <c r="F717" s="901"/>
      <c r="G717" s="901"/>
      <c r="H717" s="901"/>
      <c r="I717" s="901"/>
      <c r="J717" s="901"/>
      <c r="K717" s="901"/>
      <c r="L717" s="901"/>
      <c r="M717" s="901"/>
      <c r="N717" s="901"/>
      <c r="O717" s="901"/>
      <c r="P717" s="901"/>
      <c r="Q717" s="901"/>
      <c r="R717" s="901"/>
      <c r="S717" s="902"/>
    </row>
    <row r="718" spans="2:19" ht="17.25" customHeight="1">
      <c r="B718" s="900"/>
      <c r="C718" s="901"/>
      <c r="D718" s="901"/>
      <c r="E718" s="901"/>
      <c r="F718" s="901"/>
      <c r="G718" s="901"/>
      <c r="H718" s="901"/>
      <c r="I718" s="901"/>
      <c r="J718" s="901"/>
      <c r="K718" s="901"/>
      <c r="L718" s="901"/>
      <c r="M718" s="901"/>
      <c r="N718" s="901"/>
      <c r="O718" s="901"/>
      <c r="P718" s="901"/>
      <c r="Q718" s="901"/>
      <c r="R718" s="901"/>
      <c r="S718" s="902"/>
    </row>
    <row r="719" spans="2:19" ht="17.25" customHeight="1">
      <c r="B719" s="900"/>
      <c r="C719" s="901"/>
      <c r="D719" s="901"/>
      <c r="E719" s="901"/>
      <c r="F719" s="901"/>
      <c r="G719" s="901"/>
      <c r="H719" s="901"/>
      <c r="I719" s="901"/>
      <c r="J719" s="901"/>
      <c r="K719" s="901"/>
      <c r="L719" s="901"/>
      <c r="M719" s="901"/>
      <c r="N719" s="901"/>
      <c r="O719" s="901"/>
      <c r="P719" s="901"/>
      <c r="Q719" s="901"/>
      <c r="R719" s="901"/>
      <c r="S719" s="902"/>
    </row>
    <row r="720" spans="2:19" ht="17.25" customHeight="1">
      <c r="B720" s="900"/>
      <c r="C720" s="901"/>
      <c r="D720" s="901"/>
      <c r="E720" s="901"/>
      <c r="F720" s="901"/>
      <c r="G720" s="901"/>
      <c r="H720" s="901"/>
      <c r="I720" s="901"/>
      <c r="J720" s="901"/>
      <c r="K720" s="901"/>
      <c r="L720" s="901"/>
      <c r="M720" s="901"/>
      <c r="N720" s="901"/>
      <c r="O720" s="901"/>
      <c r="P720" s="901"/>
      <c r="Q720" s="901"/>
      <c r="R720" s="901"/>
      <c r="S720" s="902"/>
    </row>
    <row r="721" spans="1:19" ht="17.25" customHeight="1">
      <c r="B721" s="900"/>
      <c r="C721" s="901"/>
      <c r="D721" s="901"/>
      <c r="E721" s="901"/>
      <c r="F721" s="901"/>
      <c r="G721" s="901"/>
      <c r="H721" s="901"/>
      <c r="I721" s="901"/>
      <c r="J721" s="901"/>
      <c r="K721" s="901"/>
      <c r="L721" s="901"/>
      <c r="M721" s="901"/>
      <c r="N721" s="901"/>
      <c r="O721" s="901"/>
      <c r="P721" s="901"/>
      <c r="Q721" s="901"/>
      <c r="R721" s="901"/>
      <c r="S721" s="902"/>
    </row>
    <row r="722" spans="1:19" ht="17.25" customHeight="1">
      <c r="B722" s="900"/>
      <c r="C722" s="901"/>
      <c r="D722" s="901"/>
      <c r="E722" s="901"/>
      <c r="F722" s="901"/>
      <c r="G722" s="901"/>
      <c r="H722" s="901"/>
      <c r="I722" s="901"/>
      <c r="J722" s="901"/>
      <c r="K722" s="901"/>
      <c r="L722" s="901"/>
      <c r="M722" s="901"/>
      <c r="N722" s="901"/>
      <c r="O722" s="901"/>
      <c r="P722" s="901"/>
      <c r="Q722" s="901"/>
      <c r="R722" s="901"/>
      <c r="S722" s="902"/>
    </row>
    <row r="723" spans="1:19" ht="17.25" customHeight="1" thickBot="1">
      <c r="B723" s="903"/>
      <c r="C723" s="904"/>
      <c r="D723" s="904"/>
      <c r="E723" s="904"/>
      <c r="F723" s="904"/>
      <c r="G723" s="904"/>
      <c r="H723" s="904"/>
      <c r="I723" s="904"/>
      <c r="J723" s="904"/>
      <c r="K723" s="904"/>
      <c r="L723" s="904"/>
      <c r="M723" s="904"/>
      <c r="N723" s="904"/>
      <c r="O723" s="904"/>
      <c r="P723" s="904"/>
      <c r="Q723" s="904"/>
      <c r="R723" s="904"/>
      <c r="S723" s="905"/>
    </row>
    <row r="724" spans="1:19" ht="17.25" customHeight="1">
      <c r="A724"/>
    </row>
    <row r="725" spans="1:19" ht="17.25" customHeight="1">
      <c r="A725"/>
    </row>
  </sheetData>
  <mergeCells count="1286">
    <mergeCell ref="B407:H407"/>
    <mergeCell ref="H601:M602"/>
    <mergeCell ref="N601:S602"/>
    <mergeCell ref="T601:U602"/>
    <mergeCell ref="M480:R480"/>
    <mergeCell ref="M481:R481"/>
    <mergeCell ref="G453:I453"/>
    <mergeCell ref="G454:I454"/>
    <mergeCell ref="M453:O453"/>
    <mergeCell ref="G566:I567"/>
    <mergeCell ref="P571:Q571"/>
    <mergeCell ref="P572:Q572"/>
    <mergeCell ref="P574:Q574"/>
    <mergeCell ref="B599:G600"/>
    <mergeCell ref="D549:E549"/>
    <mergeCell ref="M497:N497"/>
    <mergeCell ref="B410:U413"/>
    <mergeCell ref="B409:D409"/>
    <mergeCell ref="G464:I468"/>
    <mergeCell ref="J464:J468"/>
    <mergeCell ref="R454:T454"/>
    <mergeCell ref="R451:T451"/>
    <mergeCell ref="H595:M596"/>
    <mergeCell ref="N595:S596"/>
    <mergeCell ref="T595:U596"/>
    <mergeCell ref="H597:M598"/>
    <mergeCell ref="N597:S598"/>
    <mergeCell ref="T597:U598"/>
    <mergeCell ref="M477:R477"/>
    <mergeCell ref="M474:R474"/>
    <mergeCell ref="K501:L501"/>
    <mergeCell ref="P502:Q502"/>
    <mergeCell ref="M491:N491"/>
    <mergeCell ref="U504:V504"/>
    <mergeCell ref="U498:V498"/>
    <mergeCell ref="U484:V488"/>
    <mergeCell ref="U497:V497"/>
    <mergeCell ref="U491:V491"/>
    <mergeCell ref="U489:V489"/>
    <mergeCell ref="N532:S532"/>
    <mergeCell ref="P497:Q497"/>
    <mergeCell ref="H547:M547"/>
    <mergeCell ref="H484:H488"/>
    <mergeCell ref="I484:I488"/>
    <mergeCell ref="H535:M535"/>
    <mergeCell ref="N546:S546"/>
    <mergeCell ref="N525:S525"/>
    <mergeCell ref="K494:L494"/>
    <mergeCell ref="K495:L495"/>
    <mergeCell ref="B517:S518"/>
    <mergeCell ref="B504:G504"/>
    <mergeCell ref="B520:I520"/>
    <mergeCell ref="M501:N501"/>
    <mergeCell ref="P501:Q501"/>
    <mergeCell ref="K502:L502"/>
    <mergeCell ref="M502:N502"/>
    <mergeCell ref="B489:G489"/>
    <mergeCell ref="M494:N494"/>
    <mergeCell ref="B477:D477"/>
    <mergeCell ref="M475:R475"/>
    <mergeCell ref="N420:R420"/>
    <mergeCell ref="N421:R421"/>
    <mergeCell ref="N425:R425"/>
    <mergeCell ref="N426:R426"/>
    <mergeCell ref="N427:R427"/>
    <mergeCell ref="N428:R428"/>
    <mergeCell ref="N429:R429"/>
    <mergeCell ref="N430:R430"/>
    <mergeCell ref="N431:R431"/>
    <mergeCell ref="H350:H357"/>
    <mergeCell ref="D349:D359"/>
    <mergeCell ref="S419:W419"/>
    <mergeCell ref="S420:W420"/>
    <mergeCell ref="S421:W421"/>
    <mergeCell ref="S422:W422"/>
    <mergeCell ref="S423:W423"/>
    <mergeCell ref="S424:W424"/>
    <mergeCell ref="U383:V385"/>
    <mergeCell ref="U386:U388"/>
    <mergeCell ref="R395:S397"/>
    <mergeCell ref="H421:M421"/>
    <mergeCell ref="H422:M422"/>
    <mergeCell ref="D386:D388"/>
    <mergeCell ref="W349:W359"/>
    <mergeCell ref="P386:P388"/>
    <mergeCell ref="N350:N357"/>
    <mergeCell ref="L386:L388"/>
    <mergeCell ref="M386:M388"/>
    <mergeCell ref="E383:F385"/>
    <mergeCell ref="S426:W426"/>
    <mergeCell ref="S427:W427"/>
    <mergeCell ref="H423:M423"/>
    <mergeCell ref="B258:H258"/>
    <mergeCell ref="B2:T3"/>
    <mergeCell ref="B4:T5"/>
    <mergeCell ref="M293:N295"/>
    <mergeCell ref="K293:L295"/>
    <mergeCell ref="H293:I295"/>
    <mergeCell ref="S293:T295"/>
    <mergeCell ref="E293:F295"/>
    <mergeCell ref="I386:I388"/>
    <mergeCell ref="B280:H280"/>
    <mergeCell ref="B281:H281"/>
    <mergeCell ref="I281:J281"/>
    <mergeCell ref="I282:J282"/>
    <mergeCell ref="B279:H279"/>
    <mergeCell ref="I279:J279"/>
    <mergeCell ref="N333:N340"/>
    <mergeCell ref="L306:L307"/>
    <mergeCell ref="G293:G296"/>
    <mergeCell ref="C303:D305"/>
    <mergeCell ref="F386:F388"/>
    <mergeCell ref="I266:J266"/>
    <mergeCell ref="B267:H267"/>
    <mergeCell ref="I267:J267"/>
    <mergeCell ref="B268:H268"/>
    <mergeCell ref="B277:H277"/>
    <mergeCell ref="H386:H388"/>
    <mergeCell ref="E188:E192"/>
    <mergeCell ref="E200:E203"/>
    <mergeCell ref="H234:H236"/>
    <mergeCell ref="J304:O305"/>
    <mergeCell ref="B274:H274"/>
    <mergeCell ref="G350:G357"/>
    <mergeCell ref="M458:O458"/>
    <mergeCell ref="B473:D473"/>
    <mergeCell ref="H527:M527"/>
    <mergeCell ref="R30:V30"/>
    <mergeCell ref="B30:G30"/>
    <mergeCell ref="B31:G31"/>
    <mergeCell ref="B32:G32"/>
    <mergeCell ref="B33:G33"/>
    <mergeCell ref="B34:G34"/>
    <mergeCell ref="B35:G35"/>
    <mergeCell ref="I313:I317"/>
    <mergeCell ref="P213:P215"/>
    <mergeCell ref="J34:O34"/>
    <mergeCell ref="J35:O35"/>
    <mergeCell ref="S211:T213"/>
    <mergeCell ref="C332:C342"/>
    <mergeCell ref="K316:K317"/>
    <mergeCell ref="H333:H340"/>
    <mergeCell ref="M306:M307"/>
    <mergeCell ref="N306:N307"/>
    <mergeCell ref="G306:G307"/>
    <mergeCell ref="F93:F96"/>
    <mergeCell ref="P94:P96"/>
    <mergeCell ref="F177:F181"/>
    <mergeCell ref="O200:R200"/>
    <mergeCell ref="C188:C192"/>
    <mergeCell ref="D188:D192"/>
    <mergeCell ref="B271:H271"/>
    <mergeCell ref="D293:D296"/>
    <mergeCell ref="B36:G36"/>
    <mergeCell ref="B37:G37"/>
    <mergeCell ref="J30:O30"/>
    <mergeCell ref="B470:D470"/>
    <mergeCell ref="K510:K512"/>
    <mergeCell ref="D528:E528"/>
    <mergeCell ref="M459:O459"/>
    <mergeCell ref="B480:D480"/>
    <mergeCell ref="B479:D479"/>
    <mergeCell ref="B546:C546"/>
    <mergeCell ref="D546:E546"/>
    <mergeCell ref="D535:E535"/>
    <mergeCell ref="G459:I459"/>
    <mergeCell ref="G460:I460"/>
    <mergeCell ref="B476:D476"/>
    <mergeCell ref="B475:D475"/>
    <mergeCell ref="M457:O457"/>
    <mergeCell ref="B459:D459"/>
    <mergeCell ref="F534:G534"/>
    <mergeCell ref="B535:C535"/>
    <mergeCell ref="B531:C531"/>
    <mergeCell ref="B523:C524"/>
    <mergeCell ref="D542:E542"/>
    <mergeCell ref="B540:C541"/>
    <mergeCell ref="D540:E541"/>
    <mergeCell ref="K491:L491"/>
    <mergeCell ref="D536:E536"/>
    <mergeCell ref="F536:G536"/>
    <mergeCell ref="F542:G542"/>
    <mergeCell ref="C507:C512"/>
    <mergeCell ref="M461:O461"/>
    <mergeCell ref="N533:S533"/>
    <mergeCell ref="N534:S534"/>
    <mergeCell ref="N535:S535"/>
    <mergeCell ref="B534:C534"/>
    <mergeCell ref="G476:I476"/>
    <mergeCell ref="R458:T458"/>
    <mergeCell ref="G477:I477"/>
    <mergeCell ref="F547:G547"/>
    <mergeCell ref="H540:M541"/>
    <mergeCell ref="H542:M542"/>
    <mergeCell ref="H543:M543"/>
    <mergeCell ref="K497:L497"/>
    <mergeCell ref="G481:I481"/>
    <mergeCell ref="G478:I478"/>
    <mergeCell ref="G479:I479"/>
    <mergeCell ref="G480:I480"/>
    <mergeCell ref="B464:D468"/>
    <mergeCell ref="E464:E468"/>
    <mergeCell ref="R459:T459"/>
    <mergeCell ref="M460:O460"/>
    <mergeCell ref="M500:N500"/>
    <mergeCell ref="P492:Q492"/>
    <mergeCell ref="P493:Q493"/>
    <mergeCell ref="P494:Q494"/>
    <mergeCell ref="P495:Q495"/>
    <mergeCell ref="P496:Q496"/>
    <mergeCell ref="P500:Q500"/>
    <mergeCell ref="B478:D478"/>
    <mergeCell ref="K464:K468"/>
    <mergeCell ref="M476:R476"/>
    <mergeCell ref="M492:N492"/>
    <mergeCell ref="M498:N498"/>
    <mergeCell ref="P498:Q498"/>
    <mergeCell ref="P491:Q491"/>
    <mergeCell ref="R484:T488"/>
    <mergeCell ref="B490:G490"/>
    <mergeCell ref="P503:Q503"/>
    <mergeCell ref="P490:Q490"/>
    <mergeCell ref="M496:N496"/>
    <mergeCell ref="H528:M528"/>
    <mergeCell ref="R499:T499"/>
    <mergeCell ref="R498:T498"/>
    <mergeCell ref="B525:C525"/>
    <mergeCell ref="D525:E525"/>
    <mergeCell ref="B493:G493"/>
    <mergeCell ref="B494:G494"/>
    <mergeCell ref="H525:M525"/>
    <mergeCell ref="D523:E524"/>
    <mergeCell ref="F523:G524"/>
    <mergeCell ref="M450:O450"/>
    <mergeCell ref="B537:C537"/>
    <mergeCell ref="D537:E537"/>
    <mergeCell ref="F537:G537"/>
    <mergeCell ref="K499:L499"/>
    <mergeCell ref="B526:C526"/>
    <mergeCell ref="B532:C532"/>
    <mergeCell ref="K504:L504"/>
    <mergeCell ref="M504:N504"/>
    <mergeCell ref="P504:Q504"/>
    <mergeCell ref="K498:L498"/>
    <mergeCell ref="D531:E531"/>
    <mergeCell ref="R461:T461"/>
    <mergeCell ref="B461:D461"/>
    <mergeCell ref="M470:R470"/>
    <mergeCell ref="F510:F512"/>
    <mergeCell ref="G510:G512"/>
    <mergeCell ref="G469:I469"/>
    <mergeCell ref="M478:R478"/>
    <mergeCell ref="S425:W425"/>
    <mergeCell ref="U503:V503"/>
    <mergeCell ref="U502:V502"/>
    <mergeCell ref="U501:V501"/>
    <mergeCell ref="M499:N499"/>
    <mergeCell ref="P499:Q499"/>
    <mergeCell ref="U499:V499"/>
    <mergeCell ref="B502:G502"/>
    <mergeCell ref="B503:G503"/>
    <mergeCell ref="R504:T504"/>
    <mergeCell ref="R494:T494"/>
    <mergeCell ref="U495:V495"/>
    <mergeCell ref="U496:V496"/>
    <mergeCell ref="U500:V500"/>
    <mergeCell ref="U490:V490"/>
    <mergeCell ref="U492:V492"/>
    <mergeCell ref="U493:V493"/>
    <mergeCell ref="U494:V494"/>
    <mergeCell ref="K496:L496"/>
    <mergeCell ref="K500:L500"/>
    <mergeCell ref="R501:T501"/>
    <mergeCell ref="R502:T502"/>
    <mergeCell ref="R497:T497"/>
    <mergeCell ref="B496:G496"/>
    <mergeCell ref="B500:G500"/>
    <mergeCell ref="K492:L492"/>
    <mergeCell ref="R495:T495"/>
    <mergeCell ref="B495:G495"/>
    <mergeCell ref="M495:N495"/>
    <mergeCell ref="K490:L490"/>
    <mergeCell ref="M490:N490"/>
    <mergeCell ref="R496:T496"/>
    <mergeCell ref="B428:G428"/>
    <mergeCell ref="B429:G429"/>
    <mergeCell ref="H429:M429"/>
    <mergeCell ref="G444:I448"/>
    <mergeCell ref="J444:J448"/>
    <mergeCell ref="K444:K448"/>
    <mergeCell ref="M444:O448"/>
    <mergeCell ref="F444:F448"/>
    <mergeCell ref="S432:W432"/>
    <mergeCell ref="S433:W433"/>
    <mergeCell ref="S434:W434"/>
    <mergeCell ref="S435:W435"/>
    <mergeCell ref="S436:W436"/>
    <mergeCell ref="S437:W437"/>
    <mergeCell ref="S438:W438"/>
    <mergeCell ref="S439:W439"/>
    <mergeCell ref="N432:R432"/>
    <mergeCell ref="N433:R433"/>
    <mergeCell ref="N434:R434"/>
    <mergeCell ref="U444:U448"/>
    <mergeCell ref="P444:P448"/>
    <mergeCell ref="Q444:Q448"/>
    <mergeCell ref="B438:G438"/>
    <mergeCell ref="B441:K441"/>
    <mergeCell ref="N435:R435"/>
    <mergeCell ref="B501:G501"/>
    <mergeCell ref="H510:H512"/>
    <mergeCell ref="I510:I512"/>
    <mergeCell ref="R489:T489"/>
    <mergeCell ref="B481:D481"/>
    <mergeCell ref="E316:E317"/>
    <mergeCell ref="D341:F342"/>
    <mergeCell ref="J395:K397"/>
    <mergeCell ref="R332:R342"/>
    <mergeCell ref="L358:N359"/>
    <mergeCell ref="C383:D385"/>
    <mergeCell ref="B398:B400"/>
    <mergeCell ref="C398:C400"/>
    <mergeCell ref="N422:R422"/>
    <mergeCell ref="N423:R423"/>
    <mergeCell ref="N424:R424"/>
    <mergeCell ref="E349:E359"/>
    <mergeCell ref="F358:H359"/>
    <mergeCell ref="F350:F357"/>
    <mergeCell ref="S416:W417"/>
    <mergeCell ref="N416:R417"/>
    <mergeCell ref="S418:W418"/>
    <mergeCell ref="M471:R471"/>
    <mergeCell ref="M472:R472"/>
    <mergeCell ref="D333:D340"/>
    <mergeCell ref="E333:E340"/>
    <mergeCell ref="M473:R473"/>
    <mergeCell ref="K483:N483"/>
    <mergeCell ref="V444:V448"/>
    <mergeCell ref="B425:G425"/>
    <mergeCell ref="B426:G426"/>
    <mergeCell ref="B427:G427"/>
    <mergeCell ref="Q383:R385"/>
    <mergeCell ref="S383:T385"/>
    <mergeCell ref="R386:R388"/>
    <mergeCell ref="M449:O449"/>
    <mergeCell ref="R449:T449"/>
    <mergeCell ref="R444:T448"/>
    <mergeCell ref="H434:M434"/>
    <mergeCell ref="H435:M435"/>
    <mergeCell ref="H436:M436"/>
    <mergeCell ref="H437:M437"/>
    <mergeCell ref="H438:M438"/>
    <mergeCell ref="B436:G436"/>
    <mergeCell ref="H426:M426"/>
    <mergeCell ref="B522:G522"/>
    <mergeCell ref="B530:C530"/>
    <mergeCell ref="D530:E530"/>
    <mergeCell ref="F530:G530"/>
    <mergeCell ref="M489:N489"/>
    <mergeCell ref="P489:Q489"/>
    <mergeCell ref="H526:M526"/>
    <mergeCell ref="B492:G492"/>
    <mergeCell ref="R500:T500"/>
    <mergeCell ref="T464:T468"/>
    <mergeCell ref="M484:N488"/>
    <mergeCell ref="K489:L489"/>
    <mergeCell ref="M493:N493"/>
    <mergeCell ref="H523:M524"/>
    <mergeCell ref="D510:D512"/>
    <mergeCell ref="M503:N503"/>
    <mergeCell ref="R490:T490"/>
    <mergeCell ref="R492:T492"/>
    <mergeCell ref="R493:T493"/>
    <mergeCell ref="B638:S639"/>
    <mergeCell ref="G633:I633"/>
    <mergeCell ref="C631:D633"/>
    <mergeCell ref="E631:F633"/>
    <mergeCell ref="B631:B633"/>
    <mergeCell ref="B682:D682"/>
    <mergeCell ref="Q662:S662"/>
    <mergeCell ref="B663:J670"/>
    <mergeCell ref="K663:S670"/>
    <mergeCell ref="G634:I634"/>
    <mergeCell ref="G635:I635"/>
    <mergeCell ref="G636:I636"/>
    <mergeCell ref="B661:E661"/>
    <mergeCell ref="B662:D662"/>
    <mergeCell ref="B641:E641"/>
    <mergeCell ref="B642:D642"/>
    <mergeCell ref="E625:F627"/>
    <mergeCell ref="B625:B627"/>
    <mergeCell ref="B679:D679"/>
    <mergeCell ref="K643:S650"/>
    <mergeCell ref="K651:S658"/>
    <mergeCell ref="Q642:S642"/>
    <mergeCell ref="Q682:S682"/>
    <mergeCell ref="E628:F630"/>
    <mergeCell ref="B634:B636"/>
    <mergeCell ref="C634:D636"/>
    <mergeCell ref="B643:J650"/>
    <mergeCell ref="C625:D627"/>
    <mergeCell ref="G623:I623"/>
    <mergeCell ref="H585:M586"/>
    <mergeCell ref="N583:S584"/>
    <mergeCell ref="B618:B621"/>
    <mergeCell ref="C618:D621"/>
    <mergeCell ref="E618:F621"/>
    <mergeCell ref="T599:U600"/>
    <mergeCell ref="N585:S586"/>
    <mergeCell ref="T583:U584"/>
    <mergeCell ref="T585:U586"/>
    <mergeCell ref="H587:M588"/>
    <mergeCell ref="N587:S588"/>
    <mergeCell ref="T587:U588"/>
    <mergeCell ref="H589:M590"/>
    <mergeCell ref="N589:S590"/>
    <mergeCell ref="E634:F636"/>
    <mergeCell ref="G628:I628"/>
    <mergeCell ref="G630:I630"/>
    <mergeCell ref="G627:I627"/>
    <mergeCell ref="P613:T613"/>
    <mergeCell ref="K607:O607"/>
    <mergeCell ref="K613:O613"/>
    <mergeCell ref="P608:T608"/>
    <mergeCell ref="P609:T609"/>
    <mergeCell ref="B681:E681"/>
    <mergeCell ref="P566:Q569"/>
    <mergeCell ref="H549:M549"/>
    <mergeCell ref="R571:T571"/>
    <mergeCell ref="R572:T572"/>
    <mergeCell ref="R573:T573"/>
    <mergeCell ref="D552:E555"/>
    <mergeCell ref="P570:Q570"/>
    <mergeCell ref="G568:G569"/>
    <mergeCell ref="F531:G531"/>
    <mergeCell ref="H537:M537"/>
    <mergeCell ref="F540:G541"/>
    <mergeCell ref="J566:J569"/>
    <mergeCell ref="K566:K569"/>
    <mergeCell ref="K503:L503"/>
    <mergeCell ref="R552:S555"/>
    <mergeCell ref="N552:O555"/>
    <mergeCell ref="J552:K555"/>
    <mergeCell ref="H546:M546"/>
    <mergeCell ref="H529:M529"/>
    <mergeCell ref="F548:G548"/>
    <mergeCell ref="R503:T503"/>
    <mergeCell ref="N540:S541"/>
    <mergeCell ref="G624:I624"/>
    <mergeCell ref="B601:G602"/>
    <mergeCell ref="L619:L621"/>
    <mergeCell ref="M619:M621"/>
    <mergeCell ref="J618:M618"/>
    <mergeCell ref="J619:J621"/>
    <mergeCell ref="L571:O571"/>
    <mergeCell ref="L572:O572"/>
    <mergeCell ref="C628:D630"/>
    <mergeCell ref="K493:L493"/>
    <mergeCell ref="R491:T491"/>
    <mergeCell ref="M479:R479"/>
    <mergeCell ref="B11:E11"/>
    <mergeCell ref="B12:E12"/>
    <mergeCell ref="M217:P217"/>
    <mergeCell ref="B256:H256"/>
    <mergeCell ref="I256:J256"/>
    <mergeCell ref="B221:B223"/>
    <mergeCell ref="C221:N222"/>
    <mergeCell ref="G84:H84"/>
    <mergeCell ref="B85:F85"/>
    <mergeCell ref="G85:H85"/>
    <mergeCell ref="B86:F86"/>
    <mergeCell ref="G86:H86"/>
    <mergeCell ref="B87:F87"/>
    <mergeCell ref="G87:H87"/>
    <mergeCell ref="B88:F88"/>
    <mergeCell ref="G234:G236"/>
    <mergeCell ref="B244:H244"/>
    <mergeCell ref="B246:H246"/>
    <mergeCell ref="K161:K170"/>
    <mergeCell ref="M161:M170"/>
    <mergeCell ref="N161:N170"/>
    <mergeCell ref="J33:O33"/>
    <mergeCell ref="N16:O16"/>
    <mergeCell ref="O105:O107"/>
    <mergeCell ref="F306:F307"/>
    <mergeCell ref="B301:K301"/>
    <mergeCell ref="B275:H275"/>
    <mergeCell ref="B282:H282"/>
    <mergeCell ref="B266:H266"/>
    <mergeCell ref="E306:E307"/>
    <mergeCell ref="B285:H285"/>
    <mergeCell ref="B259:H259"/>
    <mergeCell ref="I259:J259"/>
    <mergeCell ref="B260:H260"/>
    <mergeCell ref="I261:J261"/>
    <mergeCell ref="B264:H264"/>
    <mergeCell ref="I264:J264"/>
    <mergeCell ref="B284:H284"/>
    <mergeCell ref="E303:F305"/>
    <mergeCell ref="I303:I307"/>
    <mergeCell ref="C313:H315"/>
    <mergeCell ref="J303:R303"/>
    <mergeCell ref="P304:R305"/>
    <mergeCell ref="R306:R307"/>
    <mergeCell ref="P306:P307"/>
    <mergeCell ref="Q306:Q307"/>
    <mergeCell ref="M313:M317"/>
    <mergeCell ref="B262:H262"/>
    <mergeCell ref="B263:H263"/>
    <mergeCell ref="B265:H265"/>
    <mergeCell ref="I265:J265"/>
    <mergeCell ref="K200:N200"/>
    <mergeCell ref="B231:M231"/>
    <mergeCell ref="G233:H233"/>
    <mergeCell ref="B199:B203"/>
    <mergeCell ref="G199:V199"/>
    <mergeCell ref="I242:I243"/>
    <mergeCell ref="M242:M243"/>
    <mergeCell ref="J242:L242"/>
    <mergeCell ref="P234:P236"/>
    <mergeCell ref="B241:J241"/>
    <mergeCell ref="B242:H243"/>
    <mergeCell ref="J316:J317"/>
    <mergeCell ref="D316:D317"/>
    <mergeCell ref="B245:H245"/>
    <mergeCell ref="B248:H248"/>
    <mergeCell ref="B249:H249"/>
    <mergeCell ref="M255:O255"/>
    <mergeCell ref="C234:C236"/>
    <mergeCell ref="D234:D236"/>
    <mergeCell ref="E234:E236"/>
    <mergeCell ref="F234:F236"/>
    <mergeCell ref="O241:Q241"/>
    <mergeCell ref="B261:H261"/>
    <mergeCell ref="F316:F317"/>
    <mergeCell ref="I280:J280"/>
    <mergeCell ref="B273:H273"/>
    <mergeCell ref="B276:H276"/>
    <mergeCell ref="C306:C307"/>
    <mergeCell ref="D306:D307"/>
    <mergeCell ref="I283:J283"/>
    <mergeCell ref="B270:H270"/>
    <mergeCell ref="B272:H272"/>
    <mergeCell ref="O234:O236"/>
    <mergeCell ref="O232:T232"/>
    <mergeCell ref="L201:L203"/>
    <mergeCell ref="M201:M203"/>
    <mergeCell ref="O201:O203"/>
    <mergeCell ref="P201:P203"/>
    <mergeCell ref="Q201:Q203"/>
    <mergeCell ref="I234:I236"/>
    <mergeCell ref="J234:J236"/>
    <mergeCell ref="K234:K236"/>
    <mergeCell ref="L234:L236"/>
    <mergeCell ref="M209:P209"/>
    <mergeCell ref="N211:P212"/>
    <mergeCell ref="I232:N232"/>
    <mergeCell ref="S234:S236"/>
    <mergeCell ref="I233:J233"/>
    <mergeCell ref="B220:I220"/>
    <mergeCell ref="B234:B236"/>
    <mergeCell ref="N213:N215"/>
    <mergeCell ref="C233:D233"/>
    <mergeCell ref="E233:F233"/>
    <mergeCell ref="B208:D208"/>
    <mergeCell ref="N201:N203"/>
    <mergeCell ref="K201:K203"/>
    <mergeCell ref="Q234:Q236"/>
    <mergeCell ref="R234:R236"/>
    <mergeCell ref="B188:B192"/>
    <mergeCell ref="R293:R296"/>
    <mergeCell ref="B302:D302"/>
    <mergeCell ref="B303:B307"/>
    <mergeCell ref="B257:H257"/>
    <mergeCell ref="G303:H305"/>
    <mergeCell ref="B286:H286"/>
    <mergeCell ref="U201:U203"/>
    <mergeCell ref="R211:R213"/>
    <mergeCell ref="R201:R203"/>
    <mergeCell ref="R209:U209"/>
    <mergeCell ref="T201:T203"/>
    <mergeCell ref="B283:H283"/>
    <mergeCell ref="B293:B296"/>
    <mergeCell ref="C293:C296"/>
    <mergeCell ref="B278:H278"/>
    <mergeCell ref="B269:H269"/>
    <mergeCell ref="H306:H307"/>
    <mergeCell ref="J306:J307"/>
    <mergeCell ref="K306:K307"/>
    <mergeCell ref="U293:V295"/>
    <mergeCell ref="F200:F203"/>
    <mergeCell ref="K233:L233"/>
    <mergeCell ref="M233:N233"/>
    <mergeCell ref="O233:P233"/>
    <mergeCell ref="Q233:R233"/>
    <mergeCell ref="N234:N236"/>
    <mergeCell ref="I80:J80"/>
    <mergeCell ref="I82:J82"/>
    <mergeCell ref="I81:J81"/>
    <mergeCell ref="I78:J79"/>
    <mergeCell ref="B78:F79"/>
    <mergeCell ref="G78:H79"/>
    <mergeCell ref="O242:S252"/>
    <mergeCell ref="I284:J284"/>
    <mergeCell ref="G200:J200"/>
    <mergeCell ref="O213:O215"/>
    <mergeCell ref="C161:C170"/>
    <mergeCell ref="D161:D170"/>
    <mergeCell ref="E161:E170"/>
    <mergeCell ref="F161:F170"/>
    <mergeCell ref="G161:G170"/>
    <mergeCell ref="C177:C181"/>
    <mergeCell ref="B218:I218"/>
    <mergeCell ref="S200:V200"/>
    <mergeCell ref="S201:S203"/>
    <mergeCell ref="V201:V203"/>
    <mergeCell ref="G201:G203"/>
    <mergeCell ref="H201:H203"/>
    <mergeCell ref="I201:I203"/>
    <mergeCell ref="C200:C203"/>
    <mergeCell ref="D200:D203"/>
    <mergeCell ref="B247:H247"/>
    <mergeCell ref="U211:U213"/>
    <mergeCell ref="D177:D181"/>
    <mergeCell ref="E177:E181"/>
    <mergeCell ref="B209:K216"/>
    <mergeCell ref="M211:M215"/>
    <mergeCell ref="O187:Q187"/>
    <mergeCell ref="T386:T388"/>
    <mergeCell ref="T349:T359"/>
    <mergeCell ref="V386:V388"/>
    <mergeCell ref="J313:K315"/>
    <mergeCell ref="M341:O342"/>
    <mergeCell ref="S398:S400"/>
    <mergeCell ref="S41:S44"/>
    <mergeCell ref="B69:R74"/>
    <mergeCell ref="B105:B107"/>
    <mergeCell ref="C105:C107"/>
    <mergeCell ref="S80:T80"/>
    <mergeCell ref="Q80:R80"/>
    <mergeCell ref="L80:P80"/>
    <mergeCell ref="S78:T79"/>
    <mergeCell ref="Q78:R79"/>
    <mergeCell ref="L78:P79"/>
    <mergeCell ref="L89:P89"/>
    <mergeCell ref="Q89:R89"/>
    <mergeCell ref="S89:T89"/>
    <mergeCell ref="O41:O44"/>
    <mergeCell ref="S85:T85"/>
    <mergeCell ref="L86:P86"/>
    <mergeCell ref="Q86:R86"/>
    <mergeCell ref="L81:P81"/>
    <mergeCell ref="Q81:R81"/>
    <mergeCell ref="K386:K388"/>
    <mergeCell ref="O333:O340"/>
    <mergeCell ref="I333:I340"/>
    <mergeCell ref="J333:J340"/>
    <mergeCell ref="K333:K340"/>
    <mergeCell ref="T41:T44"/>
    <mergeCell ref="K51:M51"/>
    <mergeCell ref="L333:L340"/>
    <mergeCell ref="B382:D382"/>
    <mergeCell ref="M333:M340"/>
    <mergeCell ref="Q350:Q357"/>
    <mergeCell ref="M350:M357"/>
    <mergeCell ref="B349:B359"/>
    <mergeCell ref="C349:C359"/>
    <mergeCell ref="D332:O332"/>
    <mergeCell ref="N398:N400"/>
    <mergeCell ref="B373:Q378"/>
    <mergeCell ref="Q398:Q400"/>
    <mergeCell ref="N386:N388"/>
    <mergeCell ref="L313:L317"/>
    <mergeCell ref="B330:O330"/>
    <mergeCell ref="B323:D323"/>
    <mergeCell ref="L398:L400"/>
    <mergeCell ref="I358:K359"/>
    <mergeCell ref="B380:H380"/>
    <mergeCell ref="B313:B317"/>
    <mergeCell ref="J386:J388"/>
    <mergeCell ref="O383:P385"/>
    <mergeCell ref="D395:E397"/>
    <mergeCell ref="M383:N385"/>
    <mergeCell ref="B383:B385"/>
    <mergeCell ref="Q386:Q388"/>
    <mergeCell ref="B365:Q370"/>
    <mergeCell ref="D398:D400"/>
    <mergeCell ref="L395:M397"/>
    <mergeCell ref="C386:C388"/>
    <mergeCell ref="B386:B388"/>
    <mergeCell ref="F333:F340"/>
    <mergeCell ref="G333:G340"/>
    <mergeCell ref="B450:D450"/>
    <mergeCell ref="O293:O296"/>
    <mergeCell ref="J293:J296"/>
    <mergeCell ref="M256:Q286"/>
    <mergeCell ref="O386:O388"/>
    <mergeCell ref="U398:U400"/>
    <mergeCell ref="U349:U359"/>
    <mergeCell ref="E386:E388"/>
    <mergeCell ref="B332:B342"/>
    <mergeCell ref="B372:O372"/>
    <mergeCell ref="B364:I364"/>
    <mergeCell ref="O398:O400"/>
    <mergeCell ref="P398:P400"/>
    <mergeCell ref="E398:E400"/>
    <mergeCell ref="I383:J385"/>
    <mergeCell ref="K383:L385"/>
    <mergeCell ref="I398:I400"/>
    <mergeCell ref="P395:Q397"/>
    <mergeCell ref="B324:S328"/>
    <mergeCell ref="F395:G397"/>
    <mergeCell ref="H395:I397"/>
    <mergeCell ref="L350:L357"/>
    <mergeCell ref="O306:O307"/>
    <mergeCell ref="O358:Q359"/>
    <mergeCell ref="J398:J400"/>
    <mergeCell ref="R349:R359"/>
    <mergeCell ref="S349:S359"/>
    <mergeCell ref="C316:C317"/>
    <mergeCell ref="G316:G317"/>
    <mergeCell ref="H316:H317"/>
    <mergeCell ref="B423:G423"/>
    <mergeCell ref="H420:M420"/>
    <mergeCell ref="B659:D659"/>
    <mergeCell ref="G631:I631"/>
    <mergeCell ref="E510:E512"/>
    <mergeCell ref="G507:I509"/>
    <mergeCell ref="J507:L509"/>
    <mergeCell ref="D507:F509"/>
    <mergeCell ref="M507:N509"/>
    <mergeCell ref="N523:S524"/>
    <mergeCell ref="G632:I632"/>
    <mergeCell ref="H530:M530"/>
    <mergeCell ref="H531:M531"/>
    <mergeCell ref="D532:E532"/>
    <mergeCell ref="K611:O611"/>
    <mergeCell ref="K612:O612"/>
    <mergeCell ref="E606:I606"/>
    <mergeCell ref="F549:G549"/>
    <mergeCell ref="R566:T569"/>
    <mergeCell ref="G626:I626"/>
    <mergeCell ref="B628:B630"/>
    <mergeCell ref="R570:T570"/>
    <mergeCell ref="B543:C543"/>
    <mergeCell ref="F566:F569"/>
    <mergeCell ref="B549:C549"/>
    <mergeCell ref="B566:E569"/>
    <mergeCell ref="B547:C547"/>
    <mergeCell ref="B613:D613"/>
    <mergeCell ref="B622:B624"/>
    <mergeCell ref="G625:I625"/>
    <mergeCell ref="C622:D624"/>
    <mergeCell ref="E622:F624"/>
    <mergeCell ref="L570:O570"/>
    <mergeCell ref="B571:E571"/>
    <mergeCell ref="K484:L488"/>
    <mergeCell ref="P484:Q488"/>
    <mergeCell ref="M469:R469"/>
    <mergeCell ref="G474:I474"/>
    <mergeCell ref="G475:I475"/>
    <mergeCell ref="L510:L512"/>
    <mergeCell ref="M510:M512"/>
    <mergeCell ref="N510:N512"/>
    <mergeCell ref="B548:C548"/>
    <mergeCell ref="D548:E548"/>
    <mergeCell ref="F528:G528"/>
    <mergeCell ref="O620:S636"/>
    <mergeCell ref="B528:C528"/>
    <mergeCell ref="G450:I450"/>
    <mergeCell ref="F535:G535"/>
    <mergeCell ref="B536:C536"/>
    <mergeCell ref="B469:D469"/>
    <mergeCell ref="N530:S530"/>
    <mergeCell ref="N531:S531"/>
    <mergeCell ref="F532:G532"/>
    <mergeCell ref="B545:C545"/>
    <mergeCell ref="D543:E543"/>
    <mergeCell ref="M464:R468"/>
    <mergeCell ref="S464:S468"/>
    <mergeCell ref="R457:T457"/>
    <mergeCell ref="F464:F468"/>
    <mergeCell ref="R453:T453"/>
    <mergeCell ref="M455:O455"/>
    <mergeCell ref="B455:D455"/>
    <mergeCell ref="M454:O454"/>
    <mergeCell ref="G470:I470"/>
    <mergeCell ref="B484:G488"/>
    <mergeCell ref="B703:S711"/>
    <mergeCell ref="B715:S723"/>
    <mergeCell ref="B713:K713"/>
    <mergeCell ref="B701:K701"/>
    <mergeCell ref="B583:G584"/>
    <mergeCell ref="B585:G586"/>
    <mergeCell ref="B587:G588"/>
    <mergeCell ref="Q659:S659"/>
    <mergeCell ref="B651:J658"/>
    <mergeCell ref="D527:E527"/>
    <mergeCell ref="F527:G527"/>
    <mergeCell ref="J510:J512"/>
    <mergeCell ref="H552:I555"/>
    <mergeCell ref="N537:S537"/>
    <mergeCell ref="H544:M544"/>
    <mergeCell ref="H545:M545"/>
    <mergeCell ref="B552:C555"/>
    <mergeCell ref="B542:C542"/>
    <mergeCell ref="N526:S526"/>
    <mergeCell ref="Q699:S699"/>
    <mergeCell ref="B671:J678"/>
    <mergeCell ref="K671:S678"/>
    <mergeCell ref="Q679:S679"/>
    <mergeCell ref="K691:S698"/>
    <mergeCell ref="P611:T611"/>
    <mergeCell ref="P612:T612"/>
    <mergeCell ref="K609:O609"/>
    <mergeCell ref="B607:D607"/>
    <mergeCell ref="H534:M534"/>
    <mergeCell ref="E613:I613"/>
    <mergeCell ref="G629:I629"/>
    <mergeCell ref="B691:J698"/>
    <mergeCell ref="R450:T450"/>
    <mergeCell ref="N436:R436"/>
    <mergeCell ref="B453:D453"/>
    <mergeCell ref="M456:O456"/>
    <mergeCell ref="B454:D454"/>
    <mergeCell ref="B456:D456"/>
    <mergeCell ref="G455:I455"/>
    <mergeCell ref="G456:I456"/>
    <mergeCell ref="B699:D699"/>
    <mergeCell ref="B683:J690"/>
    <mergeCell ref="K683:S690"/>
    <mergeCell ref="G618:I621"/>
    <mergeCell ref="G622:I622"/>
    <mergeCell ref="N527:S527"/>
    <mergeCell ref="N528:S528"/>
    <mergeCell ref="N529:S529"/>
    <mergeCell ref="G471:I471"/>
    <mergeCell ref="G472:I472"/>
    <mergeCell ref="B471:D471"/>
    <mergeCell ref="B472:D472"/>
    <mergeCell ref="B483:E483"/>
    <mergeCell ref="O484:O488"/>
    <mergeCell ref="E607:I607"/>
    <mergeCell ref="E609:I609"/>
    <mergeCell ref="E611:I611"/>
    <mergeCell ref="E612:I612"/>
    <mergeCell ref="D534:E534"/>
    <mergeCell ref="K605:O606"/>
    <mergeCell ref="P605:T606"/>
    <mergeCell ref="L576:O576"/>
    <mergeCell ref="B608:D608"/>
    <mergeCell ref="G473:I473"/>
    <mergeCell ref="B452:D452"/>
    <mergeCell ref="B457:D457"/>
    <mergeCell ref="B458:D458"/>
    <mergeCell ref="B460:D460"/>
    <mergeCell ref="G458:I458"/>
    <mergeCell ref="G457:I457"/>
    <mergeCell ref="M451:O451"/>
    <mergeCell ref="M452:O452"/>
    <mergeCell ref="G449:I449"/>
    <mergeCell ref="H439:M439"/>
    <mergeCell ref="B443:E443"/>
    <mergeCell ref="G452:I452"/>
    <mergeCell ref="H416:M417"/>
    <mergeCell ref="B416:G417"/>
    <mergeCell ref="B418:G418"/>
    <mergeCell ref="B419:G419"/>
    <mergeCell ref="B451:D451"/>
    <mergeCell ref="B444:D448"/>
    <mergeCell ref="E444:E448"/>
    <mergeCell ref="N437:R437"/>
    <mergeCell ref="N438:R438"/>
    <mergeCell ref="N439:R439"/>
    <mergeCell ref="B439:G439"/>
    <mergeCell ref="H427:M427"/>
    <mergeCell ref="H433:M433"/>
    <mergeCell ref="B420:G420"/>
    <mergeCell ref="B421:G421"/>
    <mergeCell ref="H418:M418"/>
    <mergeCell ref="H419:M419"/>
    <mergeCell ref="H428:M428"/>
    <mergeCell ref="H432:M432"/>
    <mergeCell ref="R452:T452"/>
    <mergeCell ref="B75:R75"/>
    <mergeCell ref="B76:G76"/>
    <mergeCell ref="R31:V37"/>
    <mergeCell ref="H424:M424"/>
    <mergeCell ref="H425:M425"/>
    <mergeCell ref="H430:M430"/>
    <mergeCell ref="R398:R400"/>
    <mergeCell ref="H431:M431"/>
    <mergeCell ref="B430:G430"/>
    <mergeCell ref="B431:G431"/>
    <mergeCell ref="B432:G432"/>
    <mergeCell ref="B424:G424"/>
    <mergeCell ref="B415:G415"/>
    <mergeCell ref="V349:V359"/>
    <mergeCell ref="M398:M400"/>
    <mergeCell ref="N395:O397"/>
    <mergeCell ref="G398:G400"/>
    <mergeCell ref="I350:I357"/>
    <mergeCell ref="F398:F400"/>
    <mergeCell ref="P350:P357"/>
    <mergeCell ref="T395:U397"/>
    <mergeCell ref="T398:T400"/>
    <mergeCell ref="B395:C397"/>
    <mergeCell ref="S428:W428"/>
    <mergeCell ref="S429:W429"/>
    <mergeCell ref="S430:W430"/>
    <mergeCell ref="S431:W431"/>
    <mergeCell ref="N418:R418"/>
    <mergeCell ref="N419:R419"/>
    <mergeCell ref="G386:G388"/>
    <mergeCell ref="G383:H385"/>
    <mergeCell ref="S386:S388"/>
    <mergeCell ref="B160:E160"/>
    <mergeCell ref="D104:E104"/>
    <mergeCell ref="F104:G104"/>
    <mergeCell ref="H104:I104"/>
    <mergeCell ref="J104:K104"/>
    <mergeCell ref="L104:M104"/>
    <mergeCell ref="K147:K155"/>
    <mergeCell ref="M147:M155"/>
    <mergeCell ref="N147:N155"/>
    <mergeCell ref="B118:R124"/>
    <mergeCell ref="B136:R142"/>
    <mergeCell ref="C147:C155"/>
    <mergeCell ref="N104:O104"/>
    <mergeCell ref="D105:D107"/>
    <mergeCell ref="E105:E107"/>
    <mergeCell ref="F105:F107"/>
    <mergeCell ref="G105:G107"/>
    <mergeCell ref="H105:H107"/>
    <mergeCell ref="I105:I107"/>
    <mergeCell ref="J105:J107"/>
    <mergeCell ref="D147:D155"/>
    <mergeCell ref="G147:G155"/>
    <mergeCell ref="O148:O155"/>
    <mergeCell ref="B147:B155"/>
    <mergeCell ref="F147:F155"/>
    <mergeCell ref="B104:C104"/>
    <mergeCell ref="B56:G56"/>
    <mergeCell ref="B57:G57"/>
    <mergeCell ref="B58:G58"/>
    <mergeCell ref="F16:G16"/>
    <mergeCell ref="F18:O18"/>
    <mergeCell ref="H16:I16"/>
    <mergeCell ref="J16:K16"/>
    <mergeCell ref="K41:M44"/>
    <mergeCell ref="N41:N44"/>
    <mergeCell ref="K55:M55"/>
    <mergeCell ref="K56:M56"/>
    <mergeCell ref="K57:M57"/>
    <mergeCell ref="K58:M58"/>
    <mergeCell ref="J32:O32"/>
    <mergeCell ref="B39:G39"/>
    <mergeCell ref="B23:E23"/>
    <mergeCell ref="B61:G61"/>
    <mergeCell ref="K47:M47"/>
    <mergeCell ref="K46:M46"/>
    <mergeCell ref="K45:M45"/>
    <mergeCell ref="J36:O36"/>
    <mergeCell ref="J37:O37"/>
    <mergeCell ref="B59:G59"/>
    <mergeCell ref="B60:G60"/>
    <mergeCell ref="K52:M52"/>
    <mergeCell ref="K53:M53"/>
    <mergeCell ref="K54:M54"/>
    <mergeCell ref="K59:M59"/>
    <mergeCell ref="J31:O31"/>
    <mergeCell ref="K48:M48"/>
    <mergeCell ref="K49:M49"/>
    <mergeCell ref="K50:M50"/>
    <mergeCell ref="B7:S8"/>
    <mergeCell ref="K60:M60"/>
    <mergeCell ref="B66:G66"/>
    <mergeCell ref="P41:R43"/>
    <mergeCell ref="B10:E10"/>
    <mergeCell ref="B19:E19"/>
    <mergeCell ref="B20:E20"/>
    <mergeCell ref="B21:E21"/>
    <mergeCell ref="B13:E13"/>
    <mergeCell ref="B17:E17"/>
    <mergeCell ref="B18:E18"/>
    <mergeCell ref="B15:E15"/>
    <mergeCell ref="B16:E16"/>
    <mergeCell ref="F10:O10"/>
    <mergeCell ref="F12:O12"/>
    <mergeCell ref="F13:O13"/>
    <mergeCell ref="F15:O15"/>
    <mergeCell ref="F11:O11"/>
    <mergeCell ref="L16:M16"/>
    <mergeCell ref="B64:G64"/>
    <mergeCell ref="B65:G65"/>
    <mergeCell ref="F17:O17"/>
    <mergeCell ref="F19:O19"/>
    <mergeCell ref="K62:M62"/>
    <mergeCell ref="K63:M63"/>
    <mergeCell ref="K64:M64"/>
    <mergeCell ref="K66:M66"/>
    <mergeCell ref="B54:G54"/>
    <mergeCell ref="B55:G55"/>
    <mergeCell ref="O161:O170"/>
    <mergeCell ref="B89:F89"/>
    <mergeCell ref="B135:F135"/>
    <mergeCell ref="C199:F199"/>
    <mergeCell ref="B177:B181"/>
    <mergeCell ref="G188:Q195"/>
    <mergeCell ref="B144:L144"/>
    <mergeCell ref="B175:K175"/>
    <mergeCell ref="B186:K186"/>
    <mergeCell ref="B197:K197"/>
    <mergeCell ref="O94:O96"/>
    <mergeCell ref="F20:O20"/>
    <mergeCell ref="F21:O21"/>
    <mergeCell ref="F22:O22"/>
    <mergeCell ref="F23:O23"/>
    <mergeCell ref="B28:G28"/>
    <mergeCell ref="K61:M61"/>
    <mergeCell ref="B25:S26"/>
    <mergeCell ref="B41:G44"/>
    <mergeCell ref="B45:G45"/>
    <mergeCell ref="B46:G46"/>
    <mergeCell ref="B47:G47"/>
    <mergeCell ref="B48:G48"/>
    <mergeCell ref="B49:G49"/>
    <mergeCell ref="B50:G50"/>
    <mergeCell ref="B51:G51"/>
    <mergeCell ref="B52:G52"/>
    <mergeCell ref="B53:G53"/>
    <mergeCell ref="H41:I43"/>
    <mergeCell ref="B22:E22"/>
    <mergeCell ref="B62:G62"/>
    <mergeCell ref="B63:G63"/>
    <mergeCell ref="G83:H83"/>
    <mergeCell ref="B83:F83"/>
    <mergeCell ref="B84:F84"/>
    <mergeCell ref="G93:G96"/>
    <mergeCell ref="I87:J87"/>
    <mergeCell ref="I88:J88"/>
    <mergeCell ref="K94:K96"/>
    <mergeCell ref="I84:J84"/>
    <mergeCell ref="B82:F82"/>
    <mergeCell ref="G82:H82"/>
    <mergeCell ref="J94:J96"/>
    <mergeCell ref="J93:K93"/>
    <mergeCell ref="L85:P85"/>
    <mergeCell ref="L87:P87"/>
    <mergeCell ref="N93:O93"/>
    <mergeCell ref="P93:Q93"/>
    <mergeCell ref="B68:D68"/>
    <mergeCell ref="B81:F81"/>
    <mergeCell ref="G81:H81"/>
    <mergeCell ref="B80:F80"/>
    <mergeCell ref="I85:J85"/>
    <mergeCell ref="I86:J86"/>
    <mergeCell ref="B91:H91"/>
    <mergeCell ref="I89:J89"/>
    <mergeCell ref="Q88:R88"/>
    <mergeCell ref="I83:J83"/>
    <mergeCell ref="M94:M96"/>
    <mergeCell ref="N94:N96"/>
    <mergeCell ref="L82:P82"/>
    <mergeCell ref="L93:M93"/>
    <mergeCell ref="L83:P83"/>
    <mergeCell ref="L94:L96"/>
    <mergeCell ref="H161:H170"/>
    <mergeCell ref="Q82:R82"/>
    <mergeCell ref="S82:T82"/>
    <mergeCell ref="R106:R107"/>
    <mergeCell ref="Q94:Q96"/>
    <mergeCell ref="R94:R96"/>
    <mergeCell ref="G88:H88"/>
    <mergeCell ref="Q83:R83"/>
    <mergeCell ref="Q84:R84"/>
    <mergeCell ref="R93:S93"/>
    <mergeCell ref="S94:S96"/>
    <mergeCell ref="S87:T87"/>
    <mergeCell ref="L88:P88"/>
    <mergeCell ref="L84:P84"/>
    <mergeCell ref="P104:S105"/>
    <mergeCell ref="H147:H155"/>
    <mergeCell ref="B127:R133"/>
    <mergeCell ref="B146:E146"/>
    <mergeCell ref="B117:F117"/>
    <mergeCell ref="J161:J170"/>
    <mergeCell ref="K105:K107"/>
    <mergeCell ref="L105:L107"/>
    <mergeCell ref="S86:T86"/>
    <mergeCell ref="I161:I170"/>
    <mergeCell ref="Q87:R87"/>
    <mergeCell ref="O147:P147"/>
    <mergeCell ref="L147:L155"/>
    <mergeCell ref="L161:L170"/>
    <mergeCell ref="B115:R115"/>
    <mergeCell ref="H93:H96"/>
    <mergeCell ref="E147:E155"/>
    <mergeCell ref="B126:F126"/>
    <mergeCell ref="B615:S616"/>
    <mergeCell ref="P573:Q573"/>
    <mergeCell ref="B595:G596"/>
    <mergeCell ref="F544:G544"/>
    <mergeCell ref="F545:G545"/>
    <mergeCell ref="B575:E575"/>
    <mergeCell ref="F552:G555"/>
    <mergeCell ref="D544:E544"/>
    <mergeCell ref="D545:E545"/>
    <mergeCell ref="B576:E576"/>
    <mergeCell ref="B591:G592"/>
    <mergeCell ref="B570:E570"/>
    <mergeCell ref="B609:D609"/>
    <mergeCell ref="B611:D611"/>
    <mergeCell ref="B612:D612"/>
    <mergeCell ref="R575:T575"/>
    <mergeCell ref="H568:H569"/>
    <mergeCell ref="I568:I569"/>
    <mergeCell ref="B581:G582"/>
    <mergeCell ref="B597:G598"/>
    <mergeCell ref="B593:G594"/>
    <mergeCell ref="B578:G578"/>
    <mergeCell ref="T591:U592"/>
    <mergeCell ref="H593:M594"/>
    <mergeCell ref="N593:S594"/>
    <mergeCell ref="T593:U594"/>
    <mergeCell ref="H591:M592"/>
    <mergeCell ref="N591:S592"/>
    <mergeCell ref="H581:M582"/>
    <mergeCell ref="H583:M584"/>
    <mergeCell ref="H599:M600"/>
    <mergeCell ref="N599:S600"/>
    <mergeCell ref="O618:S618"/>
    <mergeCell ref="K619:K621"/>
    <mergeCell ref="B580:E580"/>
    <mergeCell ref="T581:U582"/>
    <mergeCell ref="N581:S582"/>
    <mergeCell ref="B558:D558"/>
    <mergeCell ref="T589:U590"/>
    <mergeCell ref="B474:D474"/>
    <mergeCell ref="M443:P443"/>
    <mergeCell ref="H398:H400"/>
    <mergeCell ref="O350:O357"/>
    <mergeCell ref="K398:K400"/>
    <mergeCell ref="P106:P107"/>
    <mergeCell ref="S106:S107"/>
    <mergeCell ref="B610:D610"/>
    <mergeCell ref="K610:O610"/>
    <mergeCell ref="E610:I610"/>
    <mergeCell ref="N542:S542"/>
    <mergeCell ref="N543:S543"/>
    <mergeCell ref="N544:S544"/>
    <mergeCell ref="N545:S545"/>
    <mergeCell ref="L566:O569"/>
    <mergeCell ref="L574:O574"/>
    <mergeCell ref="L575:O575"/>
    <mergeCell ref="B572:E572"/>
    <mergeCell ref="B573:E573"/>
    <mergeCell ref="B161:B170"/>
    <mergeCell ref="J201:J203"/>
    <mergeCell ref="B449:D449"/>
    <mergeCell ref="G451:I451"/>
    <mergeCell ref="M463:P463"/>
    <mergeCell ref="B434:G434"/>
    <mergeCell ref="B422:G422"/>
    <mergeCell ref="F525:G525"/>
    <mergeCell ref="S233:T233"/>
    <mergeCell ref="M234:M236"/>
    <mergeCell ref="C232:H232"/>
    <mergeCell ref="F533:G533"/>
    <mergeCell ref="N536:S536"/>
    <mergeCell ref="H536:M536"/>
    <mergeCell ref="B556:C556"/>
    <mergeCell ref="D556:E556"/>
    <mergeCell ref="F556:G556"/>
    <mergeCell ref="H556:I556"/>
    <mergeCell ref="F546:G546"/>
    <mergeCell ref="B544:C544"/>
    <mergeCell ref="B533:C533"/>
    <mergeCell ref="J556:K556"/>
    <mergeCell ref="L556:M556"/>
    <mergeCell ref="N556:O556"/>
    <mergeCell ref="P556:Q556"/>
    <mergeCell ref="R556:S556"/>
    <mergeCell ref="Q332:Q342"/>
    <mergeCell ref="R460:T460"/>
    <mergeCell ref="G461:I461"/>
    <mergeCell ref="B433:G433"/>
    <mergeCell ref="B463:E463"/>
    <mergeCell ref="J350:J357"/>
    <mergeCell ref="B347:Q347"/>
    <mergeCell ref="G341:I342"/>
    <mergeCell ref="P332:P342"/>
    <mergeCell ref="B291:K291"/>
    <mergeCell ref="P293:Q295"/>
    <mergeCell ref="B506:M506"/>
    <mergeCell ref="B559:S563"/>
    <mergeCell ref="R576:T576"/>
    <mergeCell ref="H533:M533"/>
    <mergeCell ref="D526:E526"/>
    <mergeCell ref="F526:G526"/>
    <mergeCell ref="H532:M532"/>
    <mergeCell ref="B527:C527"/>
    <mergeCell ref="D529:E529"/>
    <mergeCell ref="P575:Q575"/>
    <mergeCell ref="P576:Q576"/>
    <mergeCell ref="F543:G543"/>
    <mergeCell ref="B539:G539"/>
    <mergeCell ref="N547:S547"/>
    <mergeCell ref="N548:S548"/>
    <mergeCell ref="P552:Q555"/>
    <mergeCell ref="N549:S549"/>
    <mergeCell ref="D533:E533"/>
    <mergeCell ref="F529:G529"/>
    <mergeCell ref="D547:E547"/>
    <mergeCell ref="L573:O573"/>
    <mergeCell ref="R574:T574"/>
    <mergeCell ref="B551:G551"/>
    <mergeCell ref="B574:E574"/>
    <mergeCell ref="L552:M555"/>
    <mergeCell ref="H548:M548"/>
    <mergeCell ref="B565:H565"/>
    <mergeCell ref="B529:C529"/>
    <mergeCell ref="B435:G435"/>
    <mergeCell ref="B437:G437"/>
    <mergeCell ref="F349:Q349"/>
    <mergeCell ref="K350:K357"/>
    <mergeCell ref="F14:O14"/>
    <mergeCell ref="Q220:S220"/>
    <mergeCell ref="O221:O223"/>
    <mergeCell ref="Q221:U229"/>
    <mergeCell ref="B228:B229"/>
    <mergeCell ref="C228:C229"/>
    <mergeCell ref="D228:D229"/>
    <mergeCell ref="E228:E229"/>
    <mergeCell ref="F228:F229"/>
    <mergeCell ref="G228:G229"/>
    <mergeCell ref="H228:H229"/>
    <mergeCell ref="I228:I229"/>
    <mergeCell ref="J228:J229"/>
    <mergeCell ref="K228:K229"/>
    <mergeCell ref="O176:Q176"/>
    <mergeCell ref="G80:H80"/>
    <mergeCell ref="U232:U236"/>
    <mergeCell ref="S81:T81"/>
    <mergeCell ref="G89:H89"/>
    <mergeCell ref="B93:B96"/>
    <mergeCell ref="C93:C96"/>
    <mergeCell ref="D93:D96"/>
    <mergeCell ref="E93:E96"/>
    <mergeCell ref="I93:I96"/>
    <mergeCell ref="S83:T83"/>
    <mergeCell ref="S84:T84"/>
    <mergeCell ref="S88:T88"/>
    <mergeCell ref="Q85:R85"/>
    <mergeCell ref="V232:V236"/>
    <mergeCell ref="T234:T236"/>
    <mergeCell ref="B14:E14"/>
    <mergeCell ref="K608:O608"/>
    <mergeCell ref="B589:G590"/>
    <mergeCell ref="E608:I608"/>
    <mergeCell ref="B604:G604"/>
    <mergeCell ref="B606:D606"/>
    <mergeCell ref="B250:H250"/>
    <mergeCell ref="B251:H251"/>
    <mergeCell ref="B252:H252"/>
    <mergeCell ref="B254:E254"/>
    <mergeCell ref="B288:S289"/>
    <mergeCell ref="B491:G491"/>
    <mergeCell ref="B497:G497"/>
    <mergeCell ref="B498:G498"/>
    <mergeCell ref="B499:G499"/>
    <mergeCell ref="L228:L229"/>
    <mergeCell ref="M228:M229"/>
    <mergeCell ref="N228:N229"/>
    <mergeCell ref="O228:O229"/>
    <mergeCell ref="P148:P155"/>
    <mergeCell ref="M105:M107"/>
    <mergeCell ref="N105:N107"/>
    <mergeCell ref="I147:I155"/>
    <mergeCell ref="J147:J155"/>
    <mergeCell ref="Q106:Q107"/>
    <mergeCell ref="B507:B512"/>
    <mergeCell ref="H177:Q184"/>
    <mergeCell ref="R455:T455"/>
    <mergeCell ref="R456:T456"/>
    <mergeCell ref="J341:L342"/>
  </mergeCells>
  <dataValidations count="10">
    <dataValidation type="list" allowBlank="1" showInputMessage="1" showErrorMessage="1" sqref="E606:I606 E608:I609 I278:I285 I264:J264 I260 J262 J279:J283">
      <formula1>confirmare</formula1>
    </dataValidation>
    <dataValidation type="list" allowBlank="1" showInputMessage="1" showErrorMessage="1" sqref="K570:K576">
      <formula1>transport</formula1>
    </dataValidation>
    <dataValidation type="textLength" operator="lessThan" allowBlank="1" showInputMessage="1" showErrorMessage="1" errorTitle="Limită de caractere introduse!!!" error="Nu se va introduce mai mult de 10 caractere. Nu treceți limita chenarului prestabilit!!!" sqref="V244:W244 C237:D239">
      <formula1>11</formula1>
    </dataValidation>
    <dataValidation type="list" allowBlank="1" showInputMessage="1" showErrorMessage="1" sqref="C233:T233">
      <formula1>profil</formula1>
    </dataValidation>
    <dataValidation type="list" showInputMessage="1" showErrorMessage="1" sqref="K45:K61">
      <formula1>disciplina</formula1>
    </dataValidation>
    <dataValidation type="list" allowBlank="1" showInputMessage="1" showErrorMessage="1" sqref="F16:M16">
      <formula1>Plancadru</formula1>
    </dataValidation>
    <dataValidation type="list" allowBlank="1" showInputMessage="1" showErrorMessage="1" sqref="F21:O21">
      <formula1>Schimburi</formula1>
    </dataValidation>
    <dataValidation type="list" allowBlank="1" showInputMessage="1" showErrorMessage="1" sqref="F22:O22">
      <formula1>tipuri</formula1>
    </dataValidation>
    <dataValidation type="list" allowBlank="1" showInputMessage="1" showErrorMessage="1" sqref="F23:O23">
      <formula1>forma</formula1>
    </dataValidation>
    <dataValidation type="list" allowBlank="1" showInputMessage="1" showErrorMessage="1" sqref="F10:O10">
      <formula1>Raion</formula1>
    </dataValidation>
  </dataValidations>
  <hyperlinks>
    <hyperlink ref="F19" r:id="rId1"/>
  </hyperlinks>
  <pageMargins left="0" right="0" top="0" bottom="0" header="0" footer="0"/>
  <pageSetup paperSize="9" scale="57" orientation="landscape" verticalDpi="180" r:id="rId2"/>
  <headerFooter>
    <oddFooter>&amp;C&amp;P</oddFooter>
  </headerFooter>
</worksheet>
</file>

<file path=xl/worksheets/sheet2.xml><?xml version="1.0" encoding="utf-8"?>
<worksheet xmlns="http://schemas.openxmlformats.org/spreadsheetml/2006/main" xmlns:r="http://schemas.openxmlformats.org/officeDocument/2006/relationships">
  <dimension ref="B1:D476"/>
  <sheetViews>
    <sheetView topLeftCell="A395" zoomScalePageLayoutView="85" workbookViewId="0">
      <selection activeCell="B39" sqref="B39"/>
    </sheetView>
  </sheetViews>
  <sheetFormatPr defaultRowHeight="15"/>
  <cols>
    <col min="2" max="2" width="62.7109375" customWidth="1"/>
    <col min="3" max="3" width="91.5703125" customWidth="1"/>
  </cols>
  <sheetData>
    <row r="1" spans="2:4">
      <c r="B1" s="5"/>
      <c r="C1" s="5"/>
      <c r="D1" s="5"/>
    </row>
    <row r="2" spans="2:4" ht="18.75">
      <c r="B2" s="114" t="s">
        <v>968</v>
      </c>
      <c r="C2" s="115"/>
      <c r="D2" s="5"/>
    </row>
    <row r="3" spans="2:4" ht="15.75">
      <c r="B3" s="116" t="s">
        <v>807</v>
      </c>
      <c r="C3" s="115"/>
      <c r="D3" s="5"/>
    </row>
    <row r="4" spans="2:4">
      <c r="B4" s="115"/>
      <c r="C4" s="115"/>
      <c r="D4" s="5"/>
    </row>
    <row r="5" spans="2:4" ht="45.75" customHeight="1" thickBot="1">
      <c r="B5" s="1351" t="s">
        <v>969</v>
      </c>
      <c r="C5" s="1351"/>
      <c r="D5" s="5"/>
    </row>
    <row r="6" spans="2:4" ht="58.5" customHeight="1" thickBot="1">
      <c r="B6" s="1357" t="s">
        <v>681</v>
      </c>
      <c r="C6" s="1358"/>
      <c r="D6" s="5"/>
    </row>
    <row r="7" spans="2:4">
      <c r="B7" s="5"/>
      <c r="C7" s="5"/>
      <c r="D7" s="5"/>
    </row>
    <row r="8" spans="2:4" ht="18.75">
      <c r="B8" s="143" t="s">
        <v>435</v>
      </c>
      <c r="C8" s="143" t="s">
        <v>436</v>
      </c>
      <c r="D8" s="5"/>
    </row>
    <row r="9" spans="2:4">
      <c r="B9" s="1354" t="s">
        <v>0</v>
      </c>
      <c r="C9" s="1356"/>
      <c r="D9" s="5"/>
    </row>
    <row r="10" spans="2:4" ht="30">
      <c r="B10" s="117" t="s">
        <v>140</v>
      </c>
      <c r="C10" s="118" t="s">
        <v>1007</v>
      </c>
      <c r="D10" s="5"/>
    </row>
    <row r="11" spans="2:4">
      <c r="B11" s="117" t="s">
        <v>1</v>
      </c>
      <c r="C11" s="119" t="s">
        <v>441</v>
      </c>
      <c r="D11" s="68"/>
    </row>
    <row r="12" spans="2:4">
      <c r="B12" s="117" t="s">
        <v>2</v>
      </c>
      <c r="C12" s="120" t="s">
        <v>437</v>
      </c>
      <c r="D12" s="68"/>
    </row>
    <row r="13" spans="2:4">
      <c r="B13" s="117" t="s">
        <v>3</v>
      </c>
      <c r="C13" s="118" t="s">
        <v>442</v>
      </c>
      <c r="D13" s="69"/>
    </row>
    <row r="14" spans="2:4">
      <c r="B14" s="117" t="s">
        <v>810</v>
      </c>
      <c r="C14" s="118" t="s">
        <v>809</v>
      </c>
      <c r="D14" s="69"/>
    </row>
    <row r="15" spans="2:4">
      <c r="B15" s="117" t="s">
        <v>94</v>
      </c>
      <c r="C15" s="118" t="s">
        <v>673</v>
      </c>
      <c r="D15" s="69"/>
    </row>
    <row r="16" spans="2:4" ht="30">
      <c r="B16" s="117" t="s">
        <v>794</v>
      </c>
      <c r="C16" s="121" t="s">
        <v>1006</v>
      </c>
      <c r="D16" s="69"/>
    </row>
    <row r="17" spans="2:4">
      <c r="B17" s="117" t="s">
        <v>4</v>
      </c>
      <c r="C17" s="120" t="s">
        <v>440</v>
      </c>
      <c r="D17" s="69"/>
    </row>
    <row r="18" spans="2:4">
      <c r="B18" s="117" t="s">
        <v>5</v>
      </c>
      <c r="C18" s="120" t="s">
        <v>438</v>
      </c>
      <c r="D18" s="69"/>
    </row>
    <row r="19" spans="2:4">
      <c r="B19" s="117" t="s">
        <v>6</v>
      </c>
      <c r="C19" s="120" t="s">
        <v>439</v>
      </c>
      <c r="D19" s="69"/>
    </row>
    <row r="20" spans="2:4">
      <c r="B20" s="117" t="s">
        <v>7</v>
      </c>
      <c r="C20" s="120" t="s">
        <v>444</v>
      </c>
      <c r="D20" s="68"/>
    </row>
    <row r="21" spans="2:4">
      <c r="B21" s="117" t="s">
        <v>8</v>
      </c>
      <c r="C21" s="118" t="s">
        <v>1032</v>
      </c>
      <c r="D21" s="69"/>
    </row>
    <row r="22" spans="2:4">
      <c r="B22" s="117" t="s">
        <v>9</v>
      </c>
      <c r="C22" s="118" t="s">
        <v>1033</v>
      </c>
      <c r="D22" s="69"/>
    </row>
    <row r="23" spans="2:4">
      <c r="B23" s="117" t="s">
        <v>808</v>
      </c>
      <c r="C23" s="118" t="s">
        <v>1034</v>
      </c>
      <c r="D23" s="68"/>
    </row>
    <row r="24" spans="2:4">
      <c r="B24" s="1354" t="s">
        <v>422</v>
      </c>
      <c r="C24" s="1355"/>
      <c r="D24" s="5"/>
    </row>
    <row r="25" spans="2:4">
      <c r="B25" s="1354" t="s">
        <v>210</v>
      </c>
      <c r="C25" s="1355"/>
      <c r="D25" s="5"/>
    </row>
    <row r="26" spans="2:4" ht="30">
      <c r="B26" s="117" t="s">
        <v>905</v>
      </c>
      <c r="C26" s="119" t="s">
        <v>970</v>
      </c>
      <c r="D26" s="68"/>
    </row>
    <row r="27" spans="2:4">
      <c r="B27" s="117" t="s">
        <v>906</v>
      </c>
      <c r="C27" s="119" t="s">
        <v>971</v>
      </c>
      <c r="D27" s="68"/>
    </row>
    <row r="28" spans="2:4">
      <c r="B28" s="117" t="s">
        <v>907</v>
      </c>
      <c r="C28" s="119" t="s">
        <v>972</v>
      </c>
      <c r="D28" s="70"/>
    </row>
    <row r="29" spans="2:4">
      <c r="B29" s="117" t="s">
        <v>908</v>
      </c>
      <c r="C29" s="119" t="s">
        <v>973</v>
      </c>
      <c r="D29" s="70"/>
    </row>
    <row r="30" spans="2:4" ht="14.25" customHeight="1">
      <c r="B30" s="117" t="s">
        <v>909</v>
      </c>
      <c r="C30" s="119" t="s">
        <v>974</v>
      </c>
      <c r="D30" s="70"/>
    </row>
    <row r="31" spans="2:4" ht="14.25" customHeight="1">
      <c r="B31" s="117" t="s">
        <v>910</v>
      </c>
      <c r="C31" s="119" t="s">
        <v>975</v>
      </c>
      <c r="D31" s="70"/>
    </row>
    <row r="32" spans="2:4" ht="30">
      <c r="B32" s="117" t="s">
        <v>12</v>
      </c>
      <c r="C32" s="119" t="s">
        <v>783</v>
      </c>
      <c r="D32" s="70"/>
    </row>
    <row r="33" spans="2:4">
      <c r="B33" s="117" t="s">
        <v>911</v>
      </c>
      <c r="C33" s="119" t="s">
        <v>976</v>
      </c>
      <c r="D33" s="70"/>
    </row>
    <row r="34" spans="2:4" ht="45">
      <c r="B34" s="117" t="s">
        <v>984</v>
      </c>
      <c r="C34" s="119" t="s">
        <v>1035</v>
      </c>
      <c r="D34" s="68"/>
    </row>
    <row r="35" spans="2:4">
      <c r="B35" s="117" t="s">
        <v>912</v>
      </c>
      <c r="C35" s="119" t="s">
        <v>977</v>
      </c>
      <c r="D35" s="68"/>
    </row>
    <row r="36" spans="2:4">
      <c r="B36" s="117" t="s">
        <v>913</v>
      </c>
      <c r="C36" s="119" t="s">
        <v>978</v>
      </c>
      <c r="D36" s="70"/>
    </row>
    <row r="37" spans="2:4">
      <c r="B37" s="117" t="s">
        <v>914</v>
      </c>
      <c r="C37" s="119" t="s">
        <v>980</v>
      </c>
      <c r="D37" s="70"/>
    </row>
    <row r="38" spans="2:4" ht="15" customHeight="1">
      <c r="B38" s="117" t="s">
        <v>915</v>
      </c>
      <c r="C38" s="119" t="s">
        <v>979</v>
      </c>
      <c r="D38" s="70"/>
    </row>
    <row r="39" spans="2:4" ht="30">
      <c r="B39" s="117" t="s">
        <v>916</v>
      </c>
      <c r="C39" s="119" t="s">
        <v>981</v>
      </c>
      <c r="D39" s="70"/>
    </row>
    <row r="40" spans="2:4" ht="30">
      <c r="B40" s="117" t="s">
        <v>13</v>
      </c>
      <c r="C40" s="119" t="s">
        <v>982</v>
      </c>
      <c r="D40" s="68"/>
    </row>
    <row r="41" spans="2:4">
      <c r="B41" s="122" t="s">
        <v>917</v>
      </c>
      <c r="C41" s="119" t="s">
        <v>983</v>
      </c>
      <c r="D41" s="68"/>
    </row>
    <row r="42" spans="2:4" ht="15" customHeight="1">
      <c r="B42" s="117" t="s">
        <v>11</v>
      </c>
      <c r="C42" s="119" t="s">
        <v>1036</v>
      </c>
      <c r="D42" s="68"/>
    </row>
    <row r="43" spans="2:4" ht="15" customHeight="1" thickBot="1">
      <c r="B43" s="1352" t="s">
        <v>1086</v>
      </c>
      <c r="C43" s="1353"/>
      <c r="D43" s="71"/>
    </row>
    <row r="44" spans="2:4" ht="75">
      <c r="B44" s="123" t="s">
        <v>873</v>
      </c>
      <c r="C44" s="124" t="s">
        <v>1037</v>
      </c>
      <c r="D44" s="68"/>
    </row>
    <row r="45" spans="2:4" ht="45">
      <c r="B45" s="117" t="s">
        <v>345</v>
      </c>
      <c r="C45" s="119" t="s">
        <v>1075</v>
      </c>
      <c r="D45" s="68"/>
    </row>
    <row r="46" spans="2:4" ht="45">
      <c r="B46" s="117" t="s">
        <v>340</v>
      </c>
      <c r="C46" s="119" t="s">
        <v>1014</v>
      </c>
      <c r="D46" s="68"/>
    </row>
    <row r="47" spans="2:4" ht="45">
      <c r="B47" s="117" t="s">
        <v>341</v>
      </c>
      <c r="C47" s="119" t="s">
        <v>1015</v>
      </c>
      <c r="D47" s="68"/>
    </row>
    <row r="48" spans="2:4" ht="45">
      <c r="B48" s="117" t="s">
        <v>342</v>
      </c>
      <c r="C48" s="119" t="s">
        <v>1016</v>
      </c>
      <c r="D48" s="68"/>
    </row>
    <row r="49" spans="2:4" ht="45">
      <c r="B49" s="117" t="s">
        <v>343</v>
      </c>
      <c r="C49" s="119" t="s">
        <v>1017</v>
      </c>
      <c r="D49" s="68"/>
    </row>
    <row r="50" spans="2:4" ht="30">
      <c r="B50" s="117" t="s">
        <v>344</v>
      </c>
      <c r="C50" s="119" t="s">
        <v>1018</v>
      </c>
      <c r="D50" s="68"/>
    </row>
    <row r="51" spans="2:4" ht="45">
      <c r="B51" s="117" t="s">
        <v>346</v>
      </c>
      <c r="C51" s="119" t="s">
        <v>1019</v>
      </c>
      <c r="D51" s="68"/>
    </row>
    <row r="52" spans="2:4" ht="45">
      <c r="B52" s="117" t="s">
        <v>830</v>
      </c>
      <c r="C52" s="119" t="s">
        <v>1020</v>
      </c>
      <c r="D52" s="68"/>
    </row>
    <row r="53" spans="2:4" ht="45">
      <c r="B53" s="117" t="s">
        <v>347</v>
      </c>
      <c r="C53" s="119" t="s">
        <v>1021</v>
      </c>
      <c r="D53" s="68"/>
    </row>
    <row r="54" spans="2:4" ht="30">
      <c r="B54" s="117" t="s">
        <v>348</v>
      </c>
      <c r="C54" s="119" t="s">
        <v>1022</v>
      </c>
      <c r="D54" s="68"/>
    </row>
    <row r="55" spans="2:4" ht="30">
      <c r="B55" s="117" t="s">
        <v>349</v>
      </c>
      <c r="C55" s="119" t="s">
        <v>1023</v>
      </c>
      <c r="D55" s="68"/>
    </row>
    <row r="56" spans="2:4" ht="30">
      <c r="B56" s="117" t="s">
        <v>350</v>
      </c>
      <c r="C56" s="119" t="s">
        <v>1024</v>
      </c>
      <c r="D56" s="68"/>
    </row>
    <row r="57" spans="2:4" ht="30">
      <c r="B57" s="117" t="s">
        <v>351</v>
      </c>
      <c r="C57" s="119" t="s">
        <v>1025</v>
      </c>
      <c r="D57" s="68"/>
    </row>
    <row r="58" spans="2:4" ht="30">
      <c r="B58" s="117" t="s">
        <v>831</v>
      </c>
      <c r="C58" s="119" t="s">
        <v>1026</v>
      </c>
      <c r="D58" s="68"/>
    </row>
    <row r="59" spans="2:4" ht="30">
      <c r="B59" s="117" t="s">
        <v>832</v>
      </c>
      <c r="C59" s="119" t="s">
        <v>1027</v>
      </c>
      <c r="D59" s="68"/>
    </row>
    <row r="60" spans="2:4" ht="30">
      <c r="B60" s="117" t="s">
        <v>18</v>
      </c>
      <c r="C60" s="119" t="s">
        <v>1028</v>
      </c>
      <c r="D60" s="68"/>
    </row>
    <row r="61" spans="2:4">
      <c r="B61" s="117" t="s">
        <v>20</v>
      </c>
      <c r="C61" s="119" t="s">
        <v>1029</v>
      </c>
      <c r="D61" s="68"/>
    </row>
    <row r="62" spans="2:4" ht="30">
      <c r="B62" s="117" t="s">
        <v>21</v>
      </c>
      <c r="C62" s="119" t="s">
        <v>1038</v>
      </c>
      <c r="D62" s="68"/>
    </row>
    <row r="63" spans="2:4" ht="30">
      <c r="B63" s="125" t="s">
        <v>22</v>
      </c>
      <c r="C63" s="118" t="s">
        <v>784</v>
      </c>
      <c r="D63" s="69"/>
    </row>
    <row r="64" spans="2:4" ht="30">
      <c r="B64" s="117" t="s">
        <v>208</v>
      </c>
      <c r="C64" s="119" t="s">
        <v>785</v>
      </c>
      <c r="D64" s="68"/>
    </row>
    <row r="65" spans="2:4" ht="30">
      <c r="B65" s="117" t="s">
        <v>924</v>
      </c>
      <c r="C65" s="119" t="s">
        <v>1008</v>
      </c>
      <c r="D65" s="68"/>
    </row>
    <row r="66" spans="2:4" ht="30">
      <c r="B66" s="117" t="s">
        <v>202</v>
      </c>
      <c r="C66" s="118" t="s">
        <v>840</v>
      </c>
      <c r="D66" s="5"/>
    </row>
    <row r="67" spans="2:4">
      <c r="B67" s="117" t="s">
        <v>423</v>
      </c>
      <c r="C67" s="118" t="s">
        <v>1076</v>
      </c>
      <c r="D67" s="5"/>
    </row>
    <row r="68" spans="2:4">
      <c r="B68" s="117" t="s">
        <v>451</v>
      </c>
      <c r="C68" s="118" t="s">
        <v>452</v>
      </c>
      <c r="D68" s="5"/>
    </row>
    <row r="69" spans="2:4" ht="15.75" customHeight="1">
      <c r="B69" s="117" t="s">
        <v>834</v>
      </c>
      <c r="C69" s="118" t="s">
        <v>833</v>
      </c>
      <c r="D69" s="5"/>
    </row>
    <row r="70" spans="2:4" ht="14.25" customHeight="1">
      <c r="B70" s="117" t="s">
        <v>453</v>
      </c>
      <c r="C70" s="118" t="s">
        <v>1004</v>
      </c>
      <c r="D70" s="5"/>
    </row>
    <row r="71" spans="2:4">
      <c r="B71" s="117" t="s">
        <v>1073</v>
      </c>
      <c r="C71" s="118" t="s">
        <v>1074</v>
      </c>
      <c r="D71" s="5"/>
    </row>
    <row r="72" spans="2:4" ht="30">
      <c r="B72" s="117" t="s">
        <v>446</v>
      </c>
      <c r="C72" s="126" t="s">
        <v>1005</v>
      </c>
      <c r="D72" s="5"/>
    </row>
    <row r="73" spans="2:4" ht="19.5">
      <c r="B73" s="1347" t="s">
        <v>1087</v>
      </c>
      <c r="C73" s="1348"/>
      <c r="D73" s="72"/>
    </row>
    <row r="74" spans="2:4" ht="30">
      <c r="B74" s="117" t="s">
        <v>424</v>
      </c>
      <c r="C74" s="118" t="s">
        <v>841</v>
      </c>
      <c r="D74" s="5"/>
    </row>
    <row r="75" spans="2:4" ht="30">
      <c r="B75" s="117" t="s">
        <v>425</v>
      </c>
      <c r="C75" s="118" t="s">
        <v>454</v>
      </c>
      <c r="D75" s="5"/>
    </row>
    <row r="76" spans="2:4">
      <c r="B76" s="117" t="s">
        <v>173</v>
      </c>
      <c r="C76" s="118" t="s">
        <v>685</v>
      </c>
      <c r="D76" s="5"/>
    </row>
    <row r="77" spans="2:4" ht="16.5" customHeight="1">
      <c r="B77" s="1347" t="s">
        <v>213</v>
      </c>
      <c r="C77" s="1348"/>
      <c r="D77" s="71"/>
    </row>
    <row r="78" spans="2:4">
      <c r="B78" s="117" t="s">
        <v>214</v>
      </c>
      <c r="C78" s="118" t="s">
        <v>687</v>
      </c>
      <c r="D78" s="5"/>
    </row>
    <row r="79" spans="2:4">
      <c r="B79" s="117" t="s">
        <v>215</v>
      </c>
      <c r="C79" s="118" t="s">
        <v>458</v>
      </c>
      <c r="D79" s="5"/>
    </row>
    <row r="80" spans="2:4">
      <c r="B80" s="117" t="s">
        <v>714</v>
      </c>
      <c r="C80" s="118" t="s">
        <v>459</v>
      </c>
      <c r="D80" s="5"/>
    </row>
    <row r="81" spans="2:4">
      <c r="B81" s="117" t="s">
        <v>217</v>
      </c>
      <c r="C81" s="118" t="s">
        <v>460</v>
      </c>
      <c r="D81" s="5"/>
    </row>
    <row r="82" spans="2:4">
      <c r="B82" s="117" t="s">
        <v>713</v>
      </c>
      <c r="C82" s="118" t="s">
        <v>461</v>
      </c>
      <c r="D82" s="5"/>
    </row>
    <row r="83" spans="2:4">
      <c r="B83" s="117" t="s">
        <v>395</v>
      </c>
      <c r="C83" s="118" t="s">
        <v>462</v>
      </c>
      <c r="D83" s="5"/>
    </row>
    <row r="84" spans="2:4">
      <c r="B84" s="117" t="s">
        <v>713</v>
      </c>
      <c r="C84" s="118" t="s">
        <v>463</v>
      </c>
      <c r="D84" s="5"/>
    </row>
    <row r="85" spans="2:4">
      <c r="B85" s="117" t="s">
        <v>456</v>
      </c>
      <c r="C85" s="118" t="s">
        <v>464</v>
      </c>
      <c r="D85" s="5"/>
    </row>
    <row r="86" spans="2:4">
      <c r="B86" s="117" t="s">
        <v>457</v>
      </c>
      <c r="C86" s="118" t="s">
        <v>465</v>
      </c>
      <c r="D86" s="5"/>
    </row>
    <row r="87" spans="2:4">
      <c r="B87" s="117" t="s">
        <v>477</v>
      </c>
      <c r="C87" s="118" t="s">
        <v>688</v>
      </c>
      <c r="D87" s="5"/>
    </row>
    <row r="88" spans="2:4">
      <c r="B88" s="117" t="s">
        <v>470</v>
      </c>
      <c r="C88" s="118" t="s">
        <v>473</v>
      </c>
      <c r="D88" s="5"/>
    </row>
    <row r="89" spans="2:4">
      <c r="B89" s="117" t="s">
        <v>471</v>
      </c>
      <c r="C89" s="126" t="s">
        <v>475</v>
      </c>
      <c r="D89" s="5"/>
    </row>
    <row r="90" spans="2:4">
      <c r="B90" s="117" t="s">
        <v>472</v>
      </c>
      <c r="C90" s="126" t="s">
        <v>474</v>
      </c>
      <c r="D90" s="5"/>
    </row>
    <row r="91" spans="2:4" ht="16.5" customHeight="1">
      <c r="B91" s="1347" t="s">
        <v>985</v>
      </c>
      <c r="C91" s="1348"/>
      <c r="D91" s="73"/>
    </row>
    <row r="92" spans="2:4" s="75" customFormat="1" ht="14.25" customHeight="1">
      <c r="B92" s="127" t="s">
        <v>811</v>
      </c>
      <c r="C92" s="118" t="s">
        <v>930</v>
      </c>
      <c r="D92" s="71"/>
    </row>
    <row r="93" spans="2:4" s="75" customFormat="1" ht="14.45" customHeight="1">
      <c r="B93" s="127" t="s">
        <v>812</v>
      </c>
      <c r="C93" s="118" t="s">
        <v>1009</v>
      </c>
      <c r="D93" s="71"/>
    </row>
    <row r="94" spans="2:4" s="75" customFormat="1" ht="15" customHeight="1">
      <c r="B94" s="127" t="s">
        <v>842</v>
      </c>
      <c r="C94" s="118" t="s">
        <v>1010</v>
      </c>
      <c r="D94" s="71"/>
    </row>
    <row r="95" spans="2:4" s="75" customFormat="1" ht="15.75">
      <c r="B95" s="1347" t="s">
        <v>927</v>
      </c>
      <c r="C95" s="1348"/>
      <c r="D95" s="71"/>
    </row>
    <row r="96" spans="2:4" s="75" customFormat="1" ht="15.75">
      <c r="B96" s="1345" t="s">
        <v>469</v>
      </c>
      <c r="C96" s="1346"/>
      <c r="D96" s="76"/>
    </row>
    <row r="97" spans="2:4" s="75" customFormat="1" ht="15.75">
      <c r="B97" s="117" t="s">
        <v>34</v>
      </c>
      <c r="C97" s="118" t="s">
        <v>480</v>
      </c>
      <c r="D97" s="74"/>
    </row>
    <row r="98" spans="2:4">
      <c r="B98" s="117" t="s">
        <v>35</v>
      </c>
      <c r="C98" s="118" t="s">
        <v>481</v>
      </c>
      <c r="D98" s="5"/>
    </row>
    <row r="99" spans="2:4">
      <c r="B99" s="117" t="s">
        <v>27</v>
      </c>
      <c r="C99" s="118" t="s">
        <v>482</v>
      </c>
      <c r="D99" s="5"/>
    </row>
    <row r="100" spans="2:4" ht="16.5" customHeight="1">
      <c r="B100" s="117" t="s">
        <v>426</v>
      </c>
      <c r="C100" s="118" t="s">
        <v>483</v>
      </c>
      <c r="D100" s="5"/>
    </row>
    <row r="101" spans="2:4">
      <c r="B101" s="117" t="s">
        <v>466</v>
      </c>
      <c r="C101" s="118" t="s">
        <v>484</v>
      </c>
      <c r="D101" s="5"/>
    </row>
    <row r="102" spans="2:4">
      <c r="B102" s="117" t="s">
        <v>30</v>
      </c>
      <c r="C102" s="118" t="s">
        <v>485</v>
      </c>
      <c r="D102" s="5"/>
    </row>
    <row r="103" spans="2:4">
      <c r="B103" s="117" t="s">
        <v>467</v>
      </c>
      <c r="C103" s="118" t="s">
        <v>486</v>
      </c>
      <c r="D103" s="5"/>
    </row>
    <row r="104" spans="2:4">
      <c r="B104" s="117" t="s">
        <v>468</v>
      </c>
      <c r="C104" s="118" t="s">
        <v>661</v>
      </c>
      <c r="D104" s="5"/>
    </row>
    <row r="105" spans="2:4" ht="28.5">
      <c r="B105" s="117" t="s">
        <v>659</v>
      </c>
      <c r="C105" s="118" t="s">
        <v>662</v>
      </c>
      <c r="D105" s="5"/>
    </row>
    <row r="106" spans="2:4" ht="28.5">
      <c r="B106" s="117" t="s">
        <v>660</v>
      </c>
      <c r="C106" s="118" t="s">
        <v>663</v>
      </c>
      <c r="D106" s="5"/>
    </row>
    <row r="107" spans="2:4">
      <c r="B107" s="117" t="s">
        <v>33</v>
      </c>
      <c r="C107" s="118" t="s">
        <v>487</v>
      </c>
      <c r="D107" s="5"/>
    </row>
    <row r="108" spans="2:4" ht="15.75" customHeight="1">
      <c r="B108" s="117" t="s">
        <v>677</v>
      </c>
      <c r="C108" s="118" t="s">
        <v>479</v>
      </c>
      <c r="D108" s="5"/>
    </row>
    <row r="109" spans="2:4">
      <c r="B109" s="117" t="s">
        <v>676</v>
      </c>
      <c r="C109" s="118" t="s">
        <v>680</v>
      </c>
      <c r="D109" s="5"/>
    </row>
    <row r="110" spans="2:4" ht="15.75" customHeight="1">
      <c r="B110" s="117" t="s">
        <v>814</v>
      </c>
      <c r="C110" s="118" t="s">
        <v>843</v>
      </c>
      <c r="D110" s="5"/>
    </row>
    <row r="111" spans="2:4" ht="15.75">
      <c r="B111" s="1345" t="s">
        <v>243</v>
      </c>
      <c r="C111" s="1346"/>
      <c r="D111" s="76"/>
    </row>
    <row r="112" spans="2:4" ht="15" customHeight="1">
      <c r="B112" s="117" t="s">
        <v>488</v>
      </c>
      <c r="C112" s="118" t="s">
        <v>498</v>
      </c>
      <c r="D112" s="5"/>
    </row>
    <row r="113" spans="2:4" ht="14.25" customHeight="1">
      <c r="B113" s="117" t="s">
        <v>489</v>
      </c>
      <c r="C113" s="118" t="s">
        <v>499</v>
      </c>
      <c r="D113" s="5"/>
    </row>
    <row r="114" spans="2:4">
      <c r="B114" s="117" t="s">
        <v>36</v>
      </c>
      <c r="C114" s="118" t="s">
        <v>500</v>
      </c>
      <c r="D114" s="5"/>
    </row>
    <row r="115" spans="2:4">
      <c r="B115" s="117" t="s">
        <v>494</v>
      </c>
      <c r="C115" s="118" t="s">
        <v>670</v>
      </c>
      <c r="D115" s="5"/>
    </row>
    <row r="116" spans="2:4">
      <c r="B116" s="117" t="s">
        <v>495</v>
      </c>
      <c r="C116" s="118" t="s">
        <v>669</v>
      </c>
      <c r="D116" s="5"/>
    </row>
    <row r="117" spans="2:4">
      <c r="B117" s="117" t="s">
        <v>37</v>
      </c>
      <c r="C117" s="118" t="s">
        <v>666</v>
      </c>
      <c r="D117" s="5"/>
    </row>
    <row r="118" spans="2:4">
      <c r="B118" s="117" t="s">
        <v>496</v>
      </c>
      <c r="C118" s="118" t="s">
        <v>667</v>
      </c>
      <c r="D118" s="5"/>
    </row>
    <row r="119" spans="2:4">
      <c r="B119" s="117" t="s">
        <v>497</v>
      </c>
      <c r="C119" s="118" t="s">
        <v>668</v>
      </c>
      <c r="D119" s="5"/>
    </row>
    <row r="120" spans="2:4" ht="28.5">
      <c r="B120" s="117" t="s">
        <v>671</v>
      </c>
      <c r="C120" s="118" t="s">
        <v>664</v>
      </c>
      <c r="D120" s="5"/>
    </row>
    <row r="121" spans="2:4" ht="28.5">
      <c r="B121" s="117" t="s">
        <v>672</v>
      </c>
      <c r="C121" s="118" t="s">
        <v>665</v>
      </c>
      <c r="D121" s="5"/>
    </row>
    <row r="122" spans="2:4">
      <c r="B122" s="117" t="s">
        <v>38</v>
      </c>
      <c r="C122" s="118" t="s">
        <v>501</v>
      </c>
      <c r="D122" s="5"/>
    </row>
    <row r="123" spans="2:4">
      <c r="B123" s="117" t="s">
        <v>39</v>
      </c>
      <c r="C123" s="118" t="s">
        <v>1071</v>
      </c>
      <c r="D123" s="5"/>
    </row>
    <row r="124" spans="2:4">
      <c r="B124" s="117" t="s">
        <v>781</v>
      </c>
      <c r="C124" s="118" t="s">
        <v>782</v>
      </c>
      <c r="D124" s="5"/>
    </row>
    <row r="125" spans="2:4" ht="19.5">
      <c r="B125" s="1347" t="s">
        <v>1011</v>
      </c>
      <c r="C125" s="1348"/>
      <c r="D125" s="72"/>
    </row>
    <row r="126" spans="2:4">
      <c r="B126" s="117" t="s">
        <v>40</v>
      </c>
      <c r="C126" s="118" t="s">
        <v>689</v>
      </c>
      <c r="D126" s="5"/>
    </row>
    <row r="127" spans="2:4">
      <c r="B127" s="117" t="s">
        <v>41</v>
      </c>
      <c r="C127" s="118" t="s">
        <v>865</v>
      </c>
      <c r="D127" s="5"/>
    </row>
    <row r="128" spans="2:4">
      <c r="B128" s="117" t="s">
        <v>42</v>
      </c>
      <c r="C128" s="118" t="s">
        <v>504</v>
      </c>
      <c r="D128" s="5"/>
    </row>
    <row r="129" spans="2:4">
      <c r="B129" s="117" t="s">
        <v>43</v>
      </c>
      <c r="C129" s="118" t="s">
        <v>505</v>
      </c>
      <c r="D129" s="5"/>
    </row>
    <row r="130" spans="2:4">
      <c r="B130" s="117" t="s">
        <v>446</v>
      </c>
      <c r="C130" s="118" t="s">
        <v>931</v>
      </c>
      <c r="D130" s="5"/>
    </row>
    <row r="131" spans="2:4" ht="19.5">
      <c r="B131" s="1347" t="s">
        <v>1012</v>
      </c>
      <c r="C131" s="1348"/>
      <c r="D131" s="72"/>
    </row>
    <row r="132" spans="2:4">
      <c r="B132" s="117" t="s">
        <v>44</v>
      </c>
      <c r="C132" s="118" t="s">
        <v>690</v>
      </c>
      <c r="D132" s="5"/>
    </row>
    <row r="133" spans="2:4">
      <c r="B133" s="117" t="s">
        <v>41</v>
      </c>
      <c r="C133" s="118" t="s">
        <v>734</v>
      </c>
      <c r="D133" s="5"/>
    </row>
    <row r="134" spans="2:4">
      <c r="B134" s="117" t="s">
        <v>42</v>
      </c>
      <c r="C134" s="118" t="s">
        <v>503</v>
      </c>
      <c r="D134" s="5"/>
    </row>
    <row r="135" spans="2:4">
      <c r="B135" s="117" t="s">
        <v>446</v>
      </c>
      <c r="C135" s="118" t="s">
        <v>502</v>
      </c>
      <c r="D135" s="5"/>
    </row>
    <row r="136" spans="2:4" ht="19.5">
      <c r="B136" s="1347" t="s">
        <v>1013</v>
      </c>
      <c r="C136" s="1348"/>
      <c r="D136" s="72"/>
    </row>
    <row r="137" spans="2:4">
      <c r="B137" s="117" t="s">
        <v>187</v>
      </c>
      <c r="C137" s="118" t="s">
        <v>691</v>
      </c>
      <c r="D137" s="5"/>
    </row>
    <row r="138" spans="2:4">
      <c r="B138" s="117" t="s">
        <v>41</v>
      </c>
      <c r="C138" s="118" t="s">
        <v>510</v>
      </c>
      <c r="D138" s="5"/>
    </row>
    <row r="139" spans="2:4">
      <c r="B139" s="117" t="s">
        <v>42</v>
      </c>
      <c r="C139" s="126" t="s">
        <v>509</v>
      </c>
      <c r="D139" s="5"/>
    </row>
    <row r="140" spans="2:4">
      <c r="B140" s="117" t="s">
        <v>43</v>
      </c>
      <c r="C140" s="126" t="s">
        <v>508</v>
      </c>
      <c r="D140" s="5"/>
    </row>
    <row r="141" spans="2:4">
      <c r="B141" s="117" t="s">
        <v>511</v>
      </c>
      <c r="C141" s="118" t="s">
        <v>735</v>
      </c>
      <c r="D141" s="5"/>
    </row>
    <row r="142" spans="2:4">
      <c r="B142" s="117" t="s">
        <v>506</v>
      </c>
      <c r="C142" s="118" t="s">
        <v>682</v>
      </c>
      <c r="D142" s="5"/>
    </row>
    <row r="143" spans="2:4">
      <c r="B143" s="117" t="s">
        <v>507</v>
      </c>
      <c r="C143" s="118" t="s">
        <v>683</v>
      </c>
      <c r="D143" s="5"/>
    </row>
    <row r="144" spans="2:4">
      <c r="B144" s="117" t="s">
        <v>512</v>
      </c>
      <c r="C144" s="118" t="s">
        <v>684</v>
      </c>
      <c r="D144" s="5"/>
    </row>
    <row r="145" spans="2:4">
      <c r="B145" s="117" t="s">
        <v>513</v>
      </c>
      <c r="C145" s="119" t="s">
        <v>737</v>
      </c>
      <c r="D145" s="5"/>
    </row>
    <row r="146" spans="2:4">
      <c r="B146" s="117" t="s">
        <v>506</v>
      </c>
      <c r="C146" s="118" t="s">
        <v>521</v>
      </c>
      <c r="D146" s="5"/>
    </row>
    <row r="147" spans="2:4">
      <c r="B147" s="117" t="s">
        <v>507</v>
      </c>
      <c r="C147" s="118" t="s">
        <v>522</v>
      </c>
      <c r="D147" s="5"/>
    </row>
    <row r="148" spans="2:4">
      <c r="B148" s="117" t="s">
        <v>514</v>
      </c>
      <c r="C148" s="118" t="s">
        <v>523</v>
      </c>
      <c r="D148" s="5"/>
    </row>
    <row r="149" spans="2:4">
      <c r="B149" s="117" t="s">
        <v>515</v>
      </c>
      <c r="C149" s="119" t="s">
        <v>736</v>
      </c>
      <c r="D149" s="5"/>
    </row>
    <row r="150" spans="2:4">
      <c r="B150" s="117" t="s">
        <v>506</v>
      </c>
      <c r="C150" s="118" t="s">
        <v>520</v>
      </c>
      <c r="D150" s="5"/>
    </row>
    <row r="151" spans="2:4">
      <c r="B151" s="117" t="s">
        <v>507</v>
      </c>
      <c r="C151" s="118" t="s">
        <v>519</v>
      </c>
      <c r="D151" s="5"/>
    </row>
    <row r="152" spans="2:4">
      <c r="B152" s="117" t="s">
        <v>516</v>
      </c>
      <c r="C152" s="118" t="s">
        <v>518</v>
      </c>
      <c r="D152" s="5"/>
    </row>
    <row r="153" spans="2:4">
      <c r="B153" s="117" t="s">
        <v>187</v>
      </c>
      <c r="C153" s="119" t="s">
        <v>738</v>
      </c>
      <c r="D153" s="68"/>
    </row>
    <row r="154" spans="2:4">
      <c r="B154" s="117" t="s">
        <v>506</v>
      </c>
      <c r="C154" s="118" t="s">
        <v>692</v>
      </c>
      <c r="D154" s="5"/>
    </row>
    <row r="155" spans="2:4">
      <c r="B155" s="117" t="s">
        <v>507</v>
      </c>
      <c r="C155" s="118" t="s">
        <v>693</v>
      </c>
      <c r="D155" s="5"/>
    </row>
    <row r="156" spans="2:4">
      <c r="B156" s="117" t="s">
        <v>516</v>
      </c>
      <c r="C156" s="118" t="s">
        <v>694</v>
      </c>
      <c r="D156" s="5"/>
    </row>
    <row r="157" spans="2:4">
      <c r="B157" s="117" t="s">
        <v>446</v>
      </c>
      <c r="C157" s="118" t="s">
        <v>986</v>
      </c>
      <c r="D157" s="5"/>
    </row>
    <row r="158" spans="2:4" ht="15" customHeight="1">
      <c r="B158" s="1347" t="s">
        <v>235</v>
      </c>
      <c r="C158" s="1348"/>
      <c r="D158" s="72"/>
    </row>
    <row r="159" spans="2:4">
      <c r="B159" s="117" t="s">
        <v>524</v>
      </c>
      <c r="C159" s="118" t="s">
        <v>695</v>
      </c>
      <c r="D159" s="5"/>
    </row>
    <row r="160" spans="2:4">
      <c r="B160" s="117" t="s">
        <v>41</v>
      </c>
      <c r="C160" s="118" t="s">
        <v>526</v>
      </c>
      <c r="D160" s="5"/>
    </row>
    <row r="161" spans="2:4">
      <c r="B161" s="117" t="s">
        <v>42</v>
      </c>
      <c r="C161" s="118" t="s">
        <v>527</v>
      </c>
      <c r="D161" s="5"/>
    </row>
    <row r="162" spans="2:4">
      <c r="B162" s="117" t="s">
        <v>43</v>
      </c>
      <c r="C162" s="118" t="s">
        <v>528</v>
      </c>
      <c r="D162" s="5"/>
    </row>
    <row r="163" spans="2:4" ht="15" customHeight="1">
      <c r="B163" s="1347" t="s">
        <v>234</v>
      </c>
      <c r="C163" s="1348"/>
      <c r="D163" s="72"/>
    </row>
    <row r="164" spans="2:4" ht="30">
      <c r="B164" s="117" t="s">
        <v>177</v>
      </c>
      <c r="C164" s="118" t="s">
        <v>844</v>
      </c>
      <c r="D164" s="5"/>
    </row>
    <row r="165" spans="2:4">
      <c r="B165" s="128" t="s">
        <v>872</v>
      </c>
      <c r="C165" s="119" t="s">
        <v>637</v>
      </c>
      <c r="D165" s="5"/>
    </row>
    <row r="166" spans="2:4">
      <c r="B166" s="117" t="s">
        <v>214</v>
      </c>
      <c r="C166" s="119" t="s">
        <v>696</v>
      </c>
      <c r="D166" s="5"/>
    </row>
    <row r="167" spans="2:4" ht="18.75" customHeight="1">
      <c r="B167" s="1347" t="s">
        <v>1079</v>
      </c>
      <c r="C167" s="1348"/>
      <c r="D167" s="77"/>
    </row>
    <row r="168" spans="2:4" ht="15.75">
      <c r="B168" s="1347" t="s">
        <v>1080</v>
      </c>
      <c r="C168" s="1348"/>
      <c r="D168" s="76"/>
    </row>
    <row r="169" spans="2:4" ht="30">
      <c r="B169" s="129" t="s">
        <v>379</v>
      </c>
      <c r="C169" s="118" t="s">
        <v>866</v>
      </c>
      <c r="D169" s="5"/>
    </row>
    <row r="170" spans="2:4" ht="30">
      <c r="B170" s="129" t="s">
        <v>190</v>
      </c>
      <c r="C170" s="118" t="s">
        <v>867</v>
      </c>
      <c r="D170" s="5"/>
    </row>
    <row r="171" spans="2:4" ht="30">
      <c r="B171" s="129" t="s">
        <v>191</v>
      </c>
      <c r="C171" s="118" t="s">
        <v>868</v>
      </c>
      <c r="D171" s="5"/>
    </row>
    <row r="172" spans="2:4" ht="30">
      <c r="B172" s="129" t="s">
        <v>58</v>
      </c>
      <c r="C172" s="118" t="s">
        <v>869</v>
      </c>
      <c r="D172" s="5"/>
    </row>
    <row r="173" spans="2:4" ht="30">
      <c r="B173" s="130" t="s">
        <v>529</v>
      </c>
      <c r="C173" s="118" t="s">
        <v>845</v>
      </c>
      <c r="D173" s="5"/>
    </row>
    <row r="174" spans="2:4" ht="27.6" customHeight="1">
      <c r="B174" s="117" t="s">
        <v>530</v>
      </c>
      <c r="C174" s="118" t="s">
        <v>846</v>
      </c>
      <c r="D174" s="5"/>
    </row>
    <row r="175" spans="2:4" ht="30">
      <c r="B175" s="117" t="s">
        <v>446</v>
      </c>
      <c r="C175" s="118" t="s">
        <v>932</v>
      </c>
      <c r="D175" s="5"/>
    </row>
    <row r="176" spans="2:4" ht="15.75">
      <c r="B176" s="1345" t="s">
        <v>928</v>
      </c>
      <c r="C176" s="1346"/>
      <c r="D176" s="78"/>
    </row>
    <row r="177" spans="2:4" ht="30">
      <c r="B177" s="166" t="s">
        <v>884</v>
      </c>
      <c r="C177" s="119" t="s">
        <v>890</v>
      </c>
      <c r="D177" s="5"/>
    </row>
    <row r="178" spans="2:4" ht="30">
      <c r="B178" s="166" t="s">
        <v>885</v>
      </c>
      <c r="C178" s="119" t="s">
        <v>891</v>
      </c>
      <c r="D178" s="5"/>
    </row>
    <row r="179" spans="2:4" ht="30">
      <c r="B179" s="166" t="s">
        <v>886</v>
      </c>
      <c r="C179" s="119" t="s">
        <v>895</v>
      </c>
      <c r="D179" s="5"/>
    </row>
    <row r="180" spans="2:4" ht="30">
      <c r="B180" s="166" t="s">
        <v>887</v>
      </c>
      <c r="C180" s="119" t="s">
        <v>894</v>
      </c>
      <c r="D180" s="5"/>
    </row>
    <row r="181" spans="2:4" ht="30">
      <c r="B181" s="166" t="s">
        <v>888</v>
      </c>
      <c r="C181" s="119" t="s">
        <v>893</v>
      </c>
      <c r="D181" s="5"/>
    </row>
    <row r="182" spans="2:4" ht="30">
      <c r="B182" s="166" t="s">
        <v>889</v>
      </c>
      <c r="C182" s="119" t="s">
        <v>892</v>
      </c>
      <c r="D182" s="5"/>
    </row>
    <row r="183" spans="2:4">
      <c r="B183" s="167" t="s">
        <v>828</v>
      </c>
      <c r="C183" s="119" t="s">
        <v>896</v>
      </c>
      <c r="D183" s="5"/>
    </row>
    <row r="184" spans="2:4">
      <c r="B184" s="167" t="s">
        <v>829</v>
      </c>
      <c r="C184" s="119" t="s">
        <v>897</v>
      </c>
      <c r="D184" s="5"/>
    </row>
    <row r="185" spans="2:4" ht="15.75">
      <c r="B185" s="1345" t="s">
        <v>1082</v>
      </c>
      <c r="C185" s="1346"/>
      <c r="D185" s="78"/>
    </row>
    <row r="186" spans="2:4" ht="30">
      <c r="B186" s="117" t="s">
        <v>997</v>
      </c>
      <c r="C186" s="119" t="s">
        <v>1030</v>
      </c>
      <c r="D186" s="70"/>
    </row>
    <row r="187" spans="2:4" ht="30">
      <c r="B187" s="117" t="s">
        <v>380</v>
      </c>
      <c r="C187" s="119" t="s">
        <v>1039</v>
      </c>
      <c r="D187" s="70"/>
    </row>
    <row r="188" spans="2:4" ht="30">
      <c r="B188" s="117" t="s">
        <v>381</v>
      </c>
      <c r="C188" s="119" t="s">
        <v>697</v>
      </c>
      <c r="D188" s="68"/>
    </row>
    <row r="189" spans="2:4" ht="30">
      <c r="B189" s="117" t="s">
        <v>387</v>
      </c>
      <c r="C189" s="119" t="s">
        <v>698</v>
      </c>
      <c r="D189" s="68"/>
    </row>
    <row r="190" spans="2:4" ht="30">
      <c r="B190" s="117" t="s">
        <v>382</v>
      </c>
      <c r="C190" s="119" t="s">
        <v>699</v>
      </c>
      <c r="D190" s="68"/>
    </row>
    <row r="191" spans="2:4" ht="30">
      <c r="B191" s="117" t="s">
        <v>562</v>
      </c>
      <c r="C191" s="119" t="s">
        <v>700</v>
      </c>
      <c r="D191" s="68"/>
    </row>
    <row r="192" spans="2:4" ht="30">
      <c r="B192" s="117" t="s">
        <v>561</v>
      </c>
      <c r="C192" s="119" t="s">
        <v>701</v>
      </c>
      <c r="D192" s="68"/>
    </row>
    <row r="193" spans="2:4" ht="30">
      <c r="B193" s="117" t="s">
        <v>386</v>
      </c>
      <c r="C193" s="119" t="s">
        <v>702</v>
      </c>
      <c r="D193" s="68"/>
    </row>
    <row r="194" spans="2:4" ht="30">
      <c r="B194" s="117" t="s">
        <v>756</v>
      </c>
      <c r="C194" s="119" t="s">
        <v>757</v>
      </c>
      <c r="D194" s="68"/>
    </row>
    <row r="195" spans="2:4" ht="30">
      <c r="B195" s="117" t="s">
        <v>446</v>
      </c>
      <c r="C195" s="119" t="s">
        <v>933</v>
      </c>
      <c r="D195" s="68"/>
    </row>
    <row r="196" spans="2:4">
      <c r="B196" s="1345" t="s">
        <v>255</v>
      </c>
      <c r="C196" s="1346"/>
      <c r="D196" s="68"/>
    </row>
    <row r="197" spans="2:4">
      <c r="B197" s="117" t="s">
        <v>60</v>
      </c>
      <c r="C197" s="119" t="s">
        <v>847</v>
      </c>
      <c r="D197" s="70"/>
    </row>
    <row r="198" spans="2:4">
      <c r="B198" s="117" t="s">
        <v>61</v>
      </c>
      <c r="C198" s="119" t="s">
        <v>549</v>
      </c>
      <c r="D198" s="68"/>
    </row>
    <row r="199" spans="2:4">
      <c r="B199" s="117" t="s">
        <v>62</v>
      </c>
      <c r="C199" s="119" t="s">
        <v>550</v>
      </c>
      <c r="D199" s="68"/>
    </row>
    <row r="200" spans="2:4">
      <c r="B200" s="117" t="s">
        <v>63</v>
      </c>
      <c r="C200" s="119" t="s">
        <v>551</v>
      </c>
      <c r="D200" s="70"/>
    </row>
    <row r="201" spans="2:4">
      <c r="B201" s="117" t="s">
        <v>412</v>
      </c>
      <c r="C201" s="119" t="s">
        <v>1040</v>
      </c>
      <c r="D201" s="68"/>
    </row>
    <row r="202" spans="2:4">
      <c r="B202" s="117" t="s">
        <v>64</v>
      </c>
      <c r="C202" s="119" t="s">
        <v>552</v>
      </c>
      <c r="D202" s="68"/>
    </row>
    <row r="203" spans="2:4" ht="30">
      <c r="B203" s="117" t="s">
        <v>413</v>
      </c>
      <c r="C203" s="119" t="s">
        <v>1041</v>
      </c>
      <c r="D203" s="68"/>
    </row>
    <row r="204" spans="2:4">
      <c r="B204" s="117" t="s">
        <v>65</v>
      </c>
      <c r="C204" s="119" t="s">
        <v>739</v>
      </c>
      <c r="D204" s="68"/>
    </row>
    <row r="205" spans="2:4">
      <c r="B205" s="117" t="s">
        <v>378</v>
      </c>
      <c r="C205" s="119" t="s">
        <v>1040</v>
      </c>
      <c r="D205" s="68"/>
    </row>
    <row r="206" spans="2:4">
      <c r="B206" s="117" t="s">
        <v>66</v>
      </c>
      <c r="C206" s="119" t="s">
        <v>553</v>
      </c>
      <c r="D206" s="68"/>
    </row>
    <row r="207" spans="2:4">
      <c r="B207" s="117" t="s">
        <v>67</v>
      </c>
      <c r="C207" s="119" t="s">
        <v>1043</v>
      </c>
      <c r="D207" s="68"/>
    </row>
    <row r="208" spans="2:4">
      <c r="B208" s="117" t="s">
        <v>68</v>
      </c>
      <c r="C208" s="119" t="s">
        <v>1042</v>
      </c>
      <c r="D208" s="68"/>
    </row>
    <row r="209" spans="2:4">
      <c r="B209" s="117" t="s">
        <v>740</v>
      </c>
      <c r="C209" s="119" t="s">
        <v>741</v>
      </c>
      <c r="D209" s="68"/>
    </row>
    <row r="210" spans="2:4" ht="30">
      <c r="B210" s="117" t="s">
        <v>69</v>
      </c>
      <c r="C210" s="119" t="s">
        <v>554</v>
      </c>
      <c r="D210" s="68"/>
    </row>
    <row r="211" spans="2:4" ht="30">
      <c r="B211" s="117" t="s">
        <v>70</v>
      </c>
      <c r="C211" s="119" t="s">
        <v>555</v>
      </c>
      <c r="D211" s="68"/>
    </row>
    <row r="212" spans="2:4" ht="30">
      <c r="B212" s="117" t="s">
        <v>71</v>
      </c>
      <c r="C212" s="119" t="s">
        <v>556</v>
      </c>
      <c r="D212" s="68"/>
    </row>
    <row r="213" spans="2:4" ht="30">
      <c r="B213" s="117" t="s">
        <v>72</v>
      </c>
      <c r="C213" s="119" t="s">
        <v>557</v>
      </c>
      <c r="D213" s="68"/>
    </row>
    <row r="214" spans="2:4" ht="35.25" customHeight="1">
      <c r="B214" s="117" t="s">
        <v>558</v>
      </c>
      <c r="C214" s="119" t="s">
        <v>743</v>
      </c>
      <c r="D214" s="68"/>
    </row>
    <row r="215" spans="2:4" ht="36" customHeight="1">
      <c r="B215" s="117" t="s">
        <v>559</v>
      </c>
      <c r="C215" s="119" t="s">
        <v>744</v>
      </c>
      <c r="D215" s="68"/>
    </row>
    <row r="216" spans="2:4" ht="45">
      <c r="B216" s="117" t="s">
        <v>703</v>
      </c>
      <c r="C216" s="119" t="s">
        <v>745</v>
      </c>
      <c r="D216" s="68"/>
    </row>
    <row r="217" spans="2:4" ht="30">
      <c r="B217" s="117" t="s">
        <v>704</v>
      </c>
      <c r="C217" s="119" t="s">
        <v>705</v>
      </c>
      <c r="D217" s="68"/>
    </row>
    <row r="218" spans="2:4">
      <c r="B218" s="117" t="s">
        <v>748</v>
      </c>
      <c r="C218" s="119" t="s">
        <v>746</v>
      </c>
      <c r="D218" s="68"/>
    </row>
    <row r="219" spans="2:4" ht="30">
      <c r="B219" s="117" t="s">
        <v>749</v>
      </c>
      <c r="C219" s="119" t="s">
        <v>1044</v>
      </c>
      <c r="D219" s="68"/>
    </row>
    <row r="220" spans="2:4">
      <c r="B220" s="117" t="s">
        <v>73</v>
      </c>
      <c r="C220" s="119" t="s">
        <v>1045</v>
      </c>
      <c r="D220" s="68"/>
    </row>
    <row r="221" spans="2:4">
      <c r="B221" s="117" t="s">
        <v>74</v>
      </c>
      <c r="C221" s="119" t="s">
        <v>1045</v>
      </c>
      <c r="D221" s="68"/>
    </row>
    <row r="222" spans="2:4">
      <c r="B222" s="117" t="s">
        <v>75</v>
      </c>
      <c r="C222" s="119" t="s">
        <v>1045</v>
      </c>
      <c r="D222" s="68"/>
    </row>
    <row r="223" spans="2:4">
      <c r="B223" s="117" t="s">
        <v>76</v>
      </c>
      <c r="C223" s="119" t="s">
        <v>1045</v>
      </c>
      <c r="D223" s="68"/>
    </row>
    <row r="224" spans="2:4">
      <c r="B224" s="117" t="s">
        <v>77</v>
      </c>
      <c r="C224" s="119" t="s">
        <v>1045</v>
      </c>
      <c r="D224" s="68"/>
    </row>
    <row r="225" spans="2:4" ht="28.5">
      <c r="B225" s="117" t="s">
        <v>78</v>
      </c>
      <c r="C225" s="131" t="s">
        <v>1045</v>
      </c>
      <c r="D225" s="68"/>
    </row>
    <row r="226" spans="2:4" ht="30">
      <c r="B226" s="117" t="s">
        <v>686</v>
      </c>
      <c r="C226" s="119" t="s">
        <v>1046</v>
      </c>
      <c r="D226" s="68"/>
    </row>
    <row r="227" spans="2:4" ht="15.75" customHeight="1">
      <c r="B227" s="117" t="s">
        <v>638</v>
      </c>
      <c r="C227" s="119" t="s">
        <v>747</v>
      </c>
      <c r="D227" s="68"/>
    </row>
    <row r="228" spans="2:4" ht="30">
      <c r="B228" s="117" t="s">
        <v>59</v>
      </c>
      <c r="C228" s="132" t="s">
        <v>993</v>
      </c>
      <c r="D228" s="73"/>
    </row>
    <row r="229" spans="2:4">
      <c r="B229" s="1340" t="s">
        <v>967</v>
      </c>
      <c r="C229" s="1341"/>
      <c r="D229" s="5"/>
    </row>
    <row r="230" spans="2:4" ht="18" customHeight="1">
      <c r="B230" s="1347" t="s">
        <v>987</v>
      </c>
      <c r="C230" s="1348"/>
      <c r="D230" s="5"/>
    </row>
    <row r="231" spans="2:4">
      <c r="B231" s="117" t="s">
        <v>758</v>
      </c>
      <c r="C231" s="119" t="s">
        <v>988</v>
      </c>
      <c r="D231" s="5"/>
    </row>
    <row r="232" spans="2:4">
      <c r="B232" s="117" t="s">
        <v>599</v>
      </c>
      <c r="C232" s="118" t="s">
        <v>608</v>
      </c>
      <c r="D232" s="5"/>
    </row>
    <row r="233" spans="2:4">
      <c r="B233" s="117" t="s">
        <v>79</v>
      </c>
      <c r="C233" s="119" t="s">
        <v>605</v>
      </c>
      <c r="D233" s="5"/>
    </row>
    <row r="234" spans="2:4">
      <c r="B234" s="129" t="s">
        <v>599</v>
      </c>
      <c r="C234" s="118" t="s">
        <v>609</v>
      </c>
      <c r="D234" s="5"/>
    </row>
    <row r="235" spans="2:4">
      <c r="B235" s="117" t="s">
        <v>192</v>
      </c>
      <c r="C235" s="119" t="s">
        <v>604</v>
      </c>
      <c r="D235" s="5"/>
    </row>
    <row r="236" spans="2:4">
      <c r="B236" s="117" t="s">
        <v>599</v>
      </c>
      <c r="C236" s="118" t="s">
        <v>610</v>
      </c>
      <c r="D236" s="5"/>
    </row>
    <row r="237" spans="2:4">
      <c r="B237" s="117" t="s">
        <v>193</v>
      </c>
      <c r="C237" s="119" t="s">
        <v>603</v>
      </c>
      <c r="D237" s="5"/>
    </row>
    <row r="238" spans="2:4">
      <c r="B238" s="117" t="s">
        <v>600</v>
      </c>
      <c r="C238" s="118" t="s">
        <v>750</v>
      </c>
      <c r="D238" s="5"/>
    </row>
    <row r="239" spans="2:4">
      <c r="B239" s="117" t="s">
        <v>602</v>
      </c>
      <c r="C239" s="118" t="s">
        <v>611</v>
      </c>
      <c r="D239" s="5"/>
    </row>
    <row r="240" spans="2:4">
      <c r="B240" s="117" t="s">
        <v>194</v>
      </c>
      <c r="C240" s="119" t="s">
        <v>606</v>
      </c>
      <c r="D240" s="5"/>
    </row>
    <row r="241" spans="2:4">
      <c r="B241" s="117" t="s">
        <v>599</v>
      </c>
      <c r="C241" s="118" t="s">
        <v>612</v>
      </c>
      <c r="D241" s="5"/>
    </row>
    <row r="242" spans="2:4">
      <c r="B242" s="117" t="s">
        <v>195</v>
      </c>
      <c r="C242" s="119" t="s">
        <v>607</v>
      </c>
      <c r="D242" s="5"/>
    </row>
    <row r="243" spans="2:4">
      <c r="B243" s="117" t="s">
        <v>601</v>
      </c>
      <c r="C243" s="118" t="s">
        <v>751</v>
      </c>
      <c r="D243" s="5"/>
    </row>
    <row r="244" spans="2:4" ht="30">
      <c r="B244" s="117" t="s">
        <v>602</v>
      </c>
      <c r="C244" s="118" t="s">
        <v>787</v>
      </c>
      <c r="D244" s="5"/>
    </row>
    <row r="245" spans="2:4" ht="18" customHeight="1">
      <c r="B245" s="1347" t="s">
        <v>923</v>
      </c>
      <c r="C245" s="1348"/>
      <c r="D245" s="5"/>
    </row>
    <row r="246" spans="2:4">
      <c r="B246" s="1349" t="s">
        <v>770</v>
      </c>
      <c r="C246" s="1350"/>
      <c r="D246" s="5"/>
    </row>
    <row r="247" spans="2:4">
      <c r="B247" s="117" t="s">
        <v>613</v>
      </c>
      <c r="C247" s="119" t="s">
        <v>1058</v>
      </c>
      <c r="D247" s="5"/>
    </row>
    <row r="248" spans="2:4" ht="60">
      <c r="B248" s="117" t="s">
        <v>870</v>
      </c>
      <c r="C248" s="119" t="s">
        <v>1061</v>
      </c>
      <c r="D248" s="5"/>
    </row>
    <row r="249" spans="2:4" ht="30">
      <c r="B249" s="117" t="s">
        <v>623</v>
      </c>
      <c r="C249" s="119" t="s">
        <v>639</v>
      </c>
      <c r="D249" s="5"/>
    </row>
    <row r="250" spans="2:4">
      <c r="B250" s="117" t="s">
        <v>616</v>
      </c>
      <c r="C250" s="119" t="s">
        <v>628</v>
      </c>
      <c r="D250" s="68"/>
    </row>
    <row r="251" spans="2:4">
      <c r="B251" s="133" t="s">
        <v>617</v>
      </c>
      <c r="C251" s="119" t="s">
        <v>628</v>
      </c>
      <c r="D251" s="5"/>
    </row>
    <row r="252" spans="2:4">
      <c r="B252" s="129" t="s">
        <v>618</v>
      </c>
      <c r="C252" s="119" t="s">
        <v>628</v>
      </c>
      <c r="D252" s="84"/>
    </row>
    <row r="253" spans="2:4">
      <c r="B253" s="134" t="s">
        <v>619</v>
      </c>
      <c r="C253" s="119" t="s">
        <v>628</v>
      </c>
      <c r="D253" s="5"/>
    </row>
    <row r="254" spans="2:4">
      <c r="B254" s="134" t="s">
        <v>620</v>
      </c>
      <c r="C254" s="119" t="s">
        <v>628</v>
      </c>
      <c r="D254" s="68"/>
    </row>
    <row r="255" spans="2:4">
      <c r="B255" s="129" t="s">
        <v>621</v>
      </c>
      <c r="C255" s="119" t="s">
        <v>640</v>
      </c>
      <c r="D255" s="68"/>
    </row>
    <row r="256" spans="2:4" ht="15" customHeight="1">
      <c r="B256" s="129" t="s">
        <v>934</v>
      </c>
      <c r="C256" s="135" t="s">
        <v>1055</v>
      </c>
      <c r="D256" s="68"/>
    </row>
    <row r="257" spans="2:4" ht="13.5" customHeight="1">
      <c r="B257" s="129" t="s">
        <v>935</v>
      </c>
      <c r="C257" s="135" t="s">
        <v>1057</v>
      </c>
      <c r="D257" s="68"/>
    </row>
    <row r="258" spans="2:4" ht="14.25" customHeight="1">
      <c r="B258" s="129" t="s">
        <v>936</v>
      </c>
      <c r="C258" s="135" t="s">
        <v>1056</v>
      </c>
      <c r="D258" s="68"/>
    </row>
    <row r="259" spans="2:4" ht="28.9" customHeight="1">
      <c r="B259" s="117" t="s">
        <v>622</v>
      </c>
      <c r="C259" s="119" t="s">
        <v>1077</v>
      </c>
      <c r="D259" s="68"/>
    </row>
    <row r="260" spans="2:4">
      <c r="B260" s="117" t="s">
        <v>624</v>
      </c>
      <c r="C260" s="118" t="s">
        <v>629</v>
      </c>
      <c r="D260" s="5"/>
    </row>
    <row r="261" spans="2:4">
      <c r="B261" s="117" t="s">
        <v>625</v>
      </c>
      <c r="C261" s="119" t="s">
        <v>1059</v>
      </c>
      <c r="D261" s="5"/>
    </row>
    <row r="262" spans="2:4">
      <c r="B262" s="117" t="s">
        <v>626</v>
      </c>
      <c r="C262" s="119" t="s">
        <v>630</v>
      </c>
      <c r="D262" s="5"/>
    </row>
    <row r="263" spans="2:4">
      <c r="B263" s="117" t="s">
        <v>427</v>
      </c>
      <c r="C263" s="119" t="s">
        <v>631</v>
      </c>
      <c r="D263" s="5"/>
    </row>
    <row r="264" spans="2:4" ht="30">
      <c r="B264" s="117" t="s">
        <v>627</v>
      </c>
      <c r="C264" s="119" t="s">
        <v>1078</v>
      </c>
      <c r="D264" s="5"/>
    </row>
    <row r="265" spans="2:4">
      <c r="B265" s="117" t="s">
        <v>174</v>
      </c>
      <c r="C265" s="118" t="s">
        <v>632</v>
      </c>
      <c r="D265" s="5"/>
    </row>
    <row r="266" spans="2:4" ht="15.75">
      <c r="B266" s="117" t="s">
        <v>175</v>
      </c>
      <c r="C266" s="118" t="s">
        <v>633</v>
      </c>
      <c r="D266" s="73"/>
    </row>
    <row r="267" spans="2:4" ht="30">
      <c r="B267" s="117" t="s">
        <v>446</v>
      </c>
      <c r="C267" s="118" t="s">
        <v>937</v>
      </c>
      <c r="D267" s="5"/>
    </row>
    <row r="268" spans="2:4" ht="21" customHeight="1">
      <c r="B268" s="1347" t="s">
        <v>921</v>
      </c>
      <c r="C268" s="1348"/>
      <c r="D268" s="5"/>
    </row>
    <row r="269" spans="2:4">
      <c r="B269" s="117" t="s">
        <v>145</v>
      </c>
      <c r="C269" s="118" t="s">
        <v>634</v>
      </c>
      <c r="D269" s="70"/>
    </row>
    <row r="270" spans="2:4">
      <c r="B270" s="117" t="s">
        <v>262</v>
      </c>
      <c r="C270" s="139"/>
      <c r="D270" s="5"/>
    </row>
    <row r="271" spans="2:4" ht="30">
      <c r="B271" s="117" t="s">
        <v>428</v>
      </c>
      <c r="C271" s="119" t="s">
        <v>871</v>
      </c>
      <c r="D271" s="5"/>
    </row>
    <row r="272" spans="2:4">
      <c r="B272" s="117" t="s">
        <v>429</v>
      </c>
      <c r="C272" s="119" t="s">
        <v>726</v>
      </c>
      <c r="D272" s="5"/>
    </row>
    <row r="273" spans="2:4" ht="30">
      <c r="B273" s="117" t="s">
        <v>430</v>
      </c>
      <c r="C273" s="119" t="s">
        <v>727</v>
      </c>
      <c r="D273" s="5"/>
    </row>
    <row r="274" spans="2:4">
      <c r="B274" s="117" t="s">
        <v>93</v>
      </c>
      <c r="C274" s="139"/>
      <c r="D274" s="5"/>
    </row>
    <row r="275" spans="2:4" ht="28.5">
      <c r="B275" s="117" t="s">
        <v>428</v>
      </c>
      <c r="C275" s="119" t="s">
        <v>848</v>
      </c>
      <c r="D275" s="5"/>
    </row>
    <row r="276" spans="2:4">
      <c r="B276" s="117" t="s">
        <v>429</v>
      </c>
      <c r="C276" s="119" t="s">
        <v>728</v>
      </c>
      <c r="D276" s="5"/>
    </row>
    <row r="277" spans="2:4" ht="28.5">
      <c r="B277" s="117" t="s">
        <v>430</v>
      </c>
      <c r="C277" s="119" t="s">
        <v>729</v>
      </c>
      <c r="D277" s="5"/>
    </row>
    <row r="278" spans="2:4">
      <c r="B278" s="117" t="s">
        <v>94</v>
      </c>
      <c r="C278" s="139"/>
      <c r="D278" s="5"/>
    </row>
    <row r="279" spans="2:4" ht="28.5">
      <c r="B279" s="117" t="s">
        <v>428</v>
      </c>
      <c r="C279" s="119" t="s">
        <v>850</v>
      </c>
      <c r="D279" s="5"/>
    </row>
    <row r="280" spans="2:4">
      <c r="B280" s="117" t="s">
        <v>429</v>
      </c>
      <c r="C280" s="119" t="s">
        <v>730</v>
      </c>
      <c r="D280" s="68"/>
    </row>
    <row r="281" spans="2:4" ht="28.5">
      <c r="B281" s="117" t="s">
        <v>430</v>
      </c>
      <c r="C281" s="119" t="s">
        <v>731</v>
      </c>
      <c r="D281" s="68"/>
    </row>
    <row r="282" spans="2:4">
      <c r="B282" s="117" t="s">
        <v>150</v>
      </c>
      <c r="C282" s="139"/>
      <c r="D282" s="5"/>
    </row>
    <row r="283" spans="2:4" ht="30">
      <c r="B283" s="117" t="s">
        <v>428</v>
      </c>
      <c r="C283" s="119" t="s">
        <v>849</v>
      </c>
      <c r="D283" s="5"/>
    </row>
    <row r="284" spans="2:4">
      <c r="B284" s="117" t="s">
        <v>429</v>
      </c>
      <c r="C284" s="119" t="s">
        <v>715</v>
      </c>
      <c r="D284" s="5"/>
    </row>
    <row r="285" spans="2:4" ht="30">
      <c r="B285" s="117" t="s">
        <v>430</v>
      </c>
      <c r="C285" s="119" t="s">
        <v>717</v>
      </c>
      <c r="D285" s="5"/>
    </row>
    <row r="286" spans="2:4" ht="15" customHeight="1">
      <c r="B286" s="117" t="s">
        <v>151</v>
      </c>
      <c r="C286" s="118" t="s">
        <v>732</v>
      </c>
      <c r="D286" s="5"/>
    </row>
    <row r="287" spans="2:4">
      <c r="B287" s="117" t="s">
        <v>148</v>
      </c>
      <c r="C287" s="119" t="s">
        <v>148</v>
      </c>
      <c r="D287" s="5"/>
    </row>
    <row r="288" spans="2:4" ht="30">
      <c r="B288" s="117" t="s">
        <v>152</v>
      </c>
      <c r="C288" s="119" t="s">
        <v>733</v>
      </c>
      <c r="D288" s="5"/>
    </row>
    <row r="289" spans="2:4" ht="18" customHeight="1">
      <c r="B289" s="1359" t="s">
        <v>922</v>
      </c>
      <c r="C289" s="1360"/>
      <c r="D289" s="5"/>
    </row>
    <row r="290" spans="2:4">
      <c r="B290" s="117" t="s">
        <v>89</v>
      </c>
      <c r="C290" s="118" t="s">
        <v>775</v>
      </c>
      <c r="D290" s="70"/>
    </row>
    <row r="291" spans="2:4">
      <c r="B291" s="117" t="s">
        <v>771</v>
      </c>
      <c r="C291" s="118" t="s">
        <v>776</v>
      </c>
      <c r="D291" s="70"/>
    </row>
    <row r="292" spans="2:4">
      <c r="B292" s="117" t="s">
        <v>773</v>
      </c>
      <c r="C292" s="118" t="s">
        <v>777</v>
      </c>
      <c r="D292" s="70"/>
    </row>
    <row r="293" spans="2:4">
      <c r="B293" s="117" t="s">
        <v>262</v>
      </c>
      <c r="C293" s="139"/>
      <c r="D293" s="5"/>
    </row>
    <row r="294" spans="2:4" ht="30">
      <c r="B294" s="117" t="s">
        <v>431</v>
      </c>
      <c r="C294" s="119" t="s">
        <v>849</v>
      </c>
      <c r="D294" s="5"/>
    </row>
    <row r="295" spans="2:4">
      <c r="B295" s="117" t="s">
        <v>432</v>
      </c>
      <c r="C295" s="119" t="s">
        <v>715</v>
      </c>
      <c r="D295" s="5"/>
    </row>
    <row r="296" spans="2:4" ht="30">
      <c r="B296" s="117" t="s">
        <v>716</v>
      </c>
      <c r="C296" s="119" t="s">
        <v>717</v>
      </c>
      <c r="D296" s="5"/>
    </row>
    <row r="297" spans="2:4">
      <c r="B297" s="117" t="s">
        <v>93</v>
      </c>
      <c r="C297" s="139"/>
      <c r="D297" s="5"/>
    </row>
    <row r="298" spans="2:4" ht="28.5">
      <c r="B298" s="117" t="s">
        <v>431</v>
      </c>
      <c r="C298" s="119" t="s">
        <v>851</v>
      </c>
      <c r="D298" s="5"/>
    </row>
    <row r="299" spans="2:4">
      <c r="B299" s="117" t="s">
        <v>432</v>
      </c>
      <c r="C299" s="119" t="s">
        <v>718</v>
      </c>
      <c r="D299" s="5"/>
    </row>
    <row r="300" spans="2:4" ht="28.5">
      <c r="B300" s="117" t="s">
        <v>433</v>
      </c>
      <c r="C300" s="119" t="s">
        <v>719</v>
      </c>
      <c r="D300" s="5"/>
    </row>
    <row r="301" spans="2:4">
      <c r="B301" s="117" t="s">
        <v>94</v>
      </c>
      <c r="C301" s="139"/>
      <c r="D301" s="5"/>
    </row>
    <row r="302" spans="2:4" ht="28.5">
      <c r="B302" s="117" t="s">
        <v>431</v>
      </c>
      <c r="C302" s="119" t="s">
        <v>852</v>
      </c>
      <c r="D302" s="5"/>
    </row>
    <row r="303" spans="2:4">
      <c r="B303" s="117" t="s">
        <v>432</v>
      </c>
      <c r="C303" s="119" t="s">
        <v>720</v>
      </c>
      <c r="D303" s="5"/>
    </row>
    <row r="304" spans="2:4" ht="28.5">
      <c r="B304" s="117" t="s">
        <v>433</v>
      </c>
      <c r="C304" s="119" t="s">
        <v>721</v>
      </c>
      <c r="D304" s="5"/>
    </row>
    <row r="305" spans="2:4">
      <c r="B305" s="117" t="s">
        <v>355</v>
      </c>
      <c r="C305" s="139"/>
      <c r="D305" s="5"/>
    </row>
    <row r="306" spans="2:4" ht="28.5">
      <c r="B306" s="117" t="s">
        <v>431</v>
      </c>
      <c r="C306" s="119" t="s">
        <v>853</v>
      </c>
      <c r="D306" s="5"/>
    </row>
    <row r="307" spans="2:4">
      <c r="B307" s="117" t="s">
        <v>432</v>
      </c>
      <c r="C307" s="119" t="s">
        <v>788</v>
      </c>
      <c r="D307" s="5"/>
    </row>
    <row r="308" spans="2:4" ht="28.5">
      <c r="B308" s="117" t="s">
        <v>433</v>
      </c>
      <c r="C308" s="119" t="s">
        <v>789</v>
      </c>
      <c r="D308" s="5"/>
    </row>
    <row r="309" spans="2:4">
      <c r="B309" s="117" t="s">
        <v>722</v>
      </c>
      <c r="C309" s="118" t="s">
        <v>722</v>
      </c>
      <c r="D309" s="5"/>
    </row>
    <row r="310" spans="2:4">
      <c r="B310" s="117" t="s">
        <v>723</v>
      </c>
      <c r="C310" s="119" t="s">
        <v>723</v>
      </c>
      <c r="D310" s="5"/>
    </row>
    <row r="311" spans="2:4">
      <c r="B311" s="117" t="s">
        <v>774</v>
      </c>
      <c r="C311" s="119" t="s">
        <v>779</v>
      </c>
      <c r="D311" s="5"/>
    </row>
    <row r="312" spans="2:4" ht="30">
      <c r="B312" s="117" t="s">
        <v>778</v>
      </c>
      <c r="C312" s="119" t="s">
        <v>780</v>
      </c>
      <c r="D312" s="5"/>
    </row>
    <row r="313" spans="2:4" ht="15.75">
      <c r="B313" s="117" t="s">
        <v>90</v>
      </c>
      <c r="C313" s="119" t="s">
        <v>724</v>
      </c>
      <c r="D313" s="76"/>
    </row>
    <row r="314" spans="2:4" ht="30">
      <c r="B314" s="117" t="s">
        <v>144</v>
      </c>
      <c r="C314" s="119" t="s">
        <v>725</v>
      </c>
      <c r="D314" s="76"/>
    </row>
    <row r="315" spans="2:4" ht="19.5">
      <c r="B315" s="140" t="s">
        <v>434</v>
      </c>
      <c r="C315" s="132" t="s">
        <v>938</v>
      </c>
      <c r="D315" s="72"/>
    </row>
    <row r="316" spans="2:4" ht="30" customHeight="1">
      <c r="B316" s="140" t="s">
        <v>990</v>
      </c>
      <c r="C316" s="118" t="s">
        <v>938</v>
      </c>
      <c r="D316" s="5"/>
    </row>
    <row r="317" spans="2:4">
      <c r="B317" s="1345" t="s">
        <v>1083</v>
      </c>
      <c r="C317" s="1346"/>
      <c r="D317" s="5"/>
    </row>
    <row r="318" spans="2:4">
      <c r="B318" s="1345" t="s">
        <v>244</v>
      </c>
      <c r="C318" s="1346"/>
      <c r="D318" s="5"/>
    </row>
    <row r="319" spans="2:4" ht="30">
      <c r="B319" s="117" t="s">
        <v>563</v>
      </c>
      <c r="C319" s="119" t="s">
        <v>939</v>
      </c>
      <c r="D319" s="5"/>
    </row>
    <row r="320" spans="2:4" ht="30">
      <c r="B320" s="117" t="s">
        <v>564</v>
      </c>
      <c r="C320" s="119" t="s">
        <v>940</v>
      </c>
      <c r="D320" s="5"/>
    </row>
    <row r="321" spans="2:4" ht="30">
      <c r="B321" s="117" t="s">
        <v>565</v>
      </c>
      <c r="C321" s="119" t="s">
        <v>941</v>
      </c>
      <c r="D321" s="5"/>
    </row>
    <row r="322" spans="2:4" ht="30">
      <c r="B322" s="117" t="s">
        <v>566</v>
      </c>
      <c r="C322" s="119" t="s">
        <v>942</v>
      </c>
      <c r="D322" s="5"/>
    </row>
    <row r="323" spans="2:4" ht="30">
      <c r="B323" s="117" t="s">
        <v>567</v>
      </c>
      <c r="C323" s="119" t="s">
        <v>943</v>
      </c>
      <c r="D323" s="5"/>
    </row>
    <row r="324" spans="2:4" ht="30">
      <c r="B324" s="117" t="s">
        <v>568</v>
      </c>
      <c r="C324" s="119" t="s">
        <v>944</v>
      </c>
      <c r="D324" s="5"/>
    </row>
    <row r="325" spans="2:4" ht="30">
      <c r="B325" s="117" t="s">
        <v>569</v>
      </c>
      <c r="C325" s="119" t="s">
        <v>945</v>
      </c>
      <c r="D325" s="5"/>
    </row>
    <row r="326" spans="2:4" ht="30">
      <c r="B326" s="117" t="s">
        <v>570</v>
      </c>
      <c r="C326" s="119" t="s">
        <v>946</v>
      </c>
      <c r="D326" s="5"/>
    </row>
    <row r="327" spans="2:4" ht="30">
      <c r="B327" s="117" t="s">
        <v>571</v>
      </c>
      <c r="C327" s="119" t="s">
        <v>947</v>
      </c>
      <c r="D327" s="5"/>
    </row>
    <row r="328" spans="2:4" ht="30">
      <c r="B328" s="117" t="s">
        <v>572</v>
      </c>
      <c r="C328" s="119" t="s">
        <v>948</v>
      </c>
      <c r="D328" s="5"/>
    </row>
    <row r="329" spans="2:4" ht="30">
      <c r="B329" s="117" t="s">
        <v>573</v>
      </c>
      <c r="C329" s="119" t="s">
        <v>949</v>
      </c>
      <c r="D329" s="5"/>
    </row>
    <row r="330" spans="2:4" ht="30">
      <c r="B330" s="117" t="s">
        <v>574</v>
      </c>
      <c r="C330" s="119" t="s">
        <v>950</v>
      </c>
      <c r="D330" s="5"/>
    </row>
    <row r="331" spans="2:4" ht="30">
      <c r="B331" s="117" t="s">
        <v>575</v>
      </c>
      <c r="C331" s="119" t="s">
        <v>951</v>
      </c>
      <c r="D331" s="5"/>
    </row>
    <row r="332" spans="2:4" ht="30">
      <c r="B332" s="117" t="s">
        <v>576</v>
      </c>
      <c r="C332" s="119" t="s">
        <v>952</v>
      </c>
      <c r="D332" s="5"/>
    </row>
    <row r="333" spans="2:4" ht="30">
      <c r="B333" s="117" t="s">
        <v>577</v>
      </c>
      <c r="C333" s="119" t="s">
        <v>953</v>
      </c>
      <c r="D333" s="5"/>
    </row>
    <row r="334" spans="2:4" ht="30">
      <c r="B334" s="117" t="s">
        <v>578</v>
      </c>
      <c r="C334" s="119" t="s">
        <v>954</v>
      </c>
      <c r="D334" s="5"/>
    </row>
    <row r="335" spans="2:4" ht="30">
      <c r="B335" s="117" t="s">
        <v>579</v>
      </c>
      <c r="C335" s="119" t="s">
        <v>955</v>
      </c>
      <c r="D335" s="5"/>
    </row>
    <row r="336" spans="2:4" ht="30">
      <c r="B336" s="117" t="s">
        <v>580</v>
      </c>
      <c r="C336" s="119" t="s">
        <v>956</v>
      </c>
      <c r="D336" s="5"/>
    </row>
    <row r="337" spans="2:4" ht="30">
      <c r="B337" s="117" t="s">
        <v>581</v>
      </c>
      <c r="C337" s="119" t="s">
        <v>957</v>
      </c>
      <c r="D337" s="5"/>
    </row>
    <row r="338" spans="2:4" ht="30">
      <c r="B338" s="117" t="s">
        <v>582</v>
      </c>
      <c r="C338" s="119" t="s">
        <v>958</v>
      </c>
      <c r="D338" s="5"/>
    </row>
    <row r="339" spans="2:4">
      <c r="B339" s="1345" t="s">
        <v>1063</v>
      </c>
      <c r="C339" s="1346"/>
      <c r="D339" s="5"/>
    </row>
    <row r="340" spans="2:4" ht="30">
      <c r="B340" s="169" t="s">
        <v>446</v>
      </c>
      <c r="C340" s="132" t="s">
        <v>1065</v>
      </c>
      <c r="D340" s="5"/>
    </row>
    <row r="341" spans="2:4" ht="15.75">
      <c r="B341" s="1345" t="s">
        <v>1062</v>
      </c>
      <c r="C341" s="1346"/>
      <c r="D341" s="79"/>
    </row>
    <row r="342" spans="2:4">
      <c r="B342" s="117" t="s">
        <v>181</v>
      </c>
      <c r="C342" s="119" t="s">
        <v>583</v>
      </c>
      <c r="D342" s="68"/>
    </row>
    <row r="343" spans="2:4" ht="30">
      <c r="B343" s="117" t="s">
        <v>182</v>
      </c>
      <c r="C343" s="119" t="s">
        <v>584</v>
      </c>
      <c r="D343" s="68"/>
    </row>
    <row r="344" spans="2:4">
      <c r="B344" s="117" t="s">
        <v>183</v>
      </c>
      <c r="C344" s="119" t="s">
        <v>585</v>
      </c>
      <c r="D344" s="68"/>
    </row>
    <row r="345" spans="2:4">
      <c r="B345" s="117" t="s">
        <v>206</v>
      </c>
      <c r="C345" s="119" t="s">
        <v>586</v>
      </c>
      <c r="D345" s="68"/>
    </row>
    <row r="346" spans="2:4" ht="19.5">
      <c r="B346" s="1347" t="s">
        <v>1084</v>
      </c>
      <c r="C346" s="1348"/>
      <c r="D346" s="80"/>
    </row>
    <row r="347" spans="2:4" ht="15.75">
      <c r="B347" s="1345" t="s">
        <v>817</v>
      </c>
      <c r="C347" s="1346"/>
      <c r="D347" s="79"/>
    </row>
    <row r="348" spans="2:4" ht="30">
      <c r="B348" s="117" t="s">
        <v>106</v>
      </c>
      <c r="C348" s="119" t="s">
        <v>854</v>
      </c>
      <c r="D348" s="5"/>
    </row>
    <row r="349" spans="2:4">
      <c r="B349" s="117" t="s">
        <v>107</v>
      </c>
      <c r="C349" s="119" t="s">
        <v>587</v>
      </c>
      <c r="D349" s="5"/>
    </row>
    <row r="350" spans="2:4">
      <c r="B350" s="117" t="s">
        <v>201</v>
      </c>
      <c r="C350" s="119" t="s">
        <v>588</v>
      </c>
      <c r="D350" s="5"/>
    </row>
    <row r="351" spans="2:4" ht="30">
      <c r="B351" s="117" t="s">
        <v>108</v>
      </c>
      <c r="C351" s="119" t="s">
        <v>855</v>
      </c>
      <c r="D351" s="5"/>
    </row>
    <row r="352" spans="2:4">
      <c r="B352" s="117" t="s">
        <v>107</v>
      </c>
      <c r="C352" s="119" t="s">
        <v>589</v>
      </c>
      <c r="D352" s="5"/>
    </row>
    <row r="353" spans="2:4">
      <c r="B353" s="117" t="s">
        <v>201</v>
      </c>
      <c r="C353" s="119" t="s">
        <v>591</v>
      </c>
      <c r="D353" s="5"/>
    </row>
    <row r="354" spans="2:4" ht="15.75">
      <c r="B354" s="1345" t="s">
        <v>818</v>
      </c>
      <c r="C354" s="1346"/>
      <c r="D354" s="79"/>
    </row>
    <row r="355" spans="2:4" ht="30">
      <c r="B355" s="117" t="s">
        <v>106</v>
      </c>
      <c r="C355" s="119" t="s">
        <v>856</v>
      </c>
      <c r="D355" s="5"/>
    </row>
    <row r="356" spans="2:4">
      <c r="B356" s="117" t="s">
        <v>107</v>
      </c>
      <c r="C356" s="119" t="s">
        <v>590</v>
      </c>
      <c r="D356" s="5"/>
    </row>
    <row r="357" spans="2:4">
      <c r="B357" s="117" t="s">
        <v>201</v>
      </c>
      <c r="C357" s="119" t="s">
        <v>588</v>
      </c>
      <c r="D357" s="5"/>
    </row>
    <row r="358" spans="2:4" ht="30">
      <c r="B358" s="117" t="s">
        <v>108</v>
      </c>
      <c r="C358" s="119" t="s">
        <v>857</v>
      </c>
      <c r="D358" s="5"/>
    </row>
    <row r="359" spans="2:4">
      <c r="B359" s="117" t="s">
        <v>107</v>
      </c>
      <c r="C359" s="119" t="s">
        <v>589</v>
      </c>
      <c r="D359" s="5"/>
    </row>
    <row r="360" spans="2:4">
      <c r="B360" s="117" t="s">
        <v>201</v>
      </c>
      <c r="C360" s="119" t="s">
        <v>591</v>
      </c>
      <c r="D360" s="5"/>
    </row>
    <row r="361" spans="2:4" ht="15.75">
      <c r="B361" s="1345" t="s">
        <v>819</v>
      </c>
      <c r="C361" s="1346"/>
      <c r="D361" s="79"/>
    </row>
    <row r="362" spans="2:4" ht="30">
      <c r="B362" s="117" t="s">
        <v>106</v>
      </c>
      <c r="C362" s="119" t="s">
        <v>858</v>
      </c>
      <c r="D362" s="5"/>
    </row>
    <row r="363" spans="2:4">
      <c r="B363" s="117" t="s">
        <v>107</v>
      </c>
      <c r="C363" s="119" t="s">
        <v>592</v>
      </c>
      <c r="D363" s="5"/>
    </row>
    <row r="364" spans="2:4">
      <c r="B364" s="117" t="s">
        <v>201</v>
      </c>
      <c r="C364" s="119" t="s">
        <v>588</v>
      </c>
      <c r="D364" s="5"/>
    </row>
    <row r="365" spans="2:4" ht="30">
      <c r="B365" s="117" t="s">
        <v>108</v>
      </c>
      <c r="C365" s="119" t="s">
        <v>859</v>
      </c>
      <c r="D365" s="5"/>
    </row>
    <row r="366" spans="2:4">
      <c r="B366" s="117" t="s">
        <v>107</v>
      </c>
      <c r="C366" s="119" t="s">
        <v>589</v>
      </c>
      <c r="D366" s="5"/>
    </row>
    <row r="367" spans="2:4">
      <c r="B367" s="117" t="s">
        <v>201</v>
      </c>
      <c r="C367" s="119" t="s">
        <v>591</v>
      </c>
      <c r="D367" s="5"/>
    </row>
    <row r="368" spans="2:4">
      <c r="B368" s="1345" t="s">
        <v>648</v>
      </c>
      <c r="C368" s="1346"/>
      <c r="D368" s="5"/>
    </row>
    <row r="369" spans="2:4" ht="30">
      <c r="B369" s="117" t="s">
        <v>155</v>
      </c>
      <c r="C369" s="119" t="s">
        <v>860</v>
      </c>
      <c r="D369" s="5"/>
    </row>
    <row r="370" spans="2:4">
      <c r="B370" s="117" t="s">
        <v>546</v>
      </c>
      <c r="C370" s="119" t="s">
        <v>547</v>
      </c>
      <c r="D370" s="5"/>
    </row>
    <row r="371" spans="2:4">
      <c r="B371" s="117" t="s">
        <v>201</v>
      </c>
      <c r="C371" s="119" t="s">
        <v>548</v>
      </c>
      <c r="D371" s="5"/>
    </row>
    <row r="372" spans="2:4" ht="15.75">
      <c r="B372" s="1345" t="s">
        <v>650</v>
      </c>
      <c r="C372" s="1346"/>
      <c r="D372" s="79"/>
    </row>
    <row r="373" spans="2:4" ht="15" customHeight="1">
      <c r="B373" s="117" t="s">
        <v>110</v>
      </c>
      <c r="C373" s="119" t="s">
        <v>861</v>
      </c>
      <c r="D373" s="5"/>
    </row>
    <row r="374" spans="2:4" ht="13.15" customHeight="1">
      <c r="B374" s="117" t="s">
        <v>649</v>
      </c>
      <c r="C374" s="119" t="s">
        <v>656</v>
      </c>
      <c r="D374" s="5"/>
    </row>
    <row r="375" spans="2:4">
      <c r="B375" s="117" t="s">
        <v>201</v>
      </c>
      <c r="C375" s="119" t="s">
        <v>657</v>
      </c>
      <c r="D375" s="5"/>
    </row>
    <row r="376" spans="2:4" ht="15.75">
      <c r="B376" s="1345" t="s">
        <v>176</v>
      </c>
      <c r="C376" s="1346"/>
      <c r="D376" s="79"/>
    </row>
    <row r="377" spans="2:4" ht="13.9" customHeight="1">
      <c r="B377" s="117" t="s">
        <v>646</v>
      </c>
      <c r="C377" s="119" t="s">
        <v>862</v>
      </c>
      <c r="D377" s="68"/>
    </row>
    <row r="378" spans="2:4" ht="30">
      <c r="B378" s="117" t="s">
        <v>177</v>
      </c>
      <c r="C378" s="119" t="s">
        <v>654</v>
      </c>
      <c r="D378" s="68"/>
    </row>
    <row r="379" spans="2:4">
      <c r="B379" s="117" t="s">
        <v>653</v>
      </c>
      <c r="C379" s="119" t="s">
        <v>655</v>
      </c>
      <c r="D379" s="5"/>
    </row>
    <row r="380" spans="2:4">
      <c r="B380" s="117" t="s">
        <v>163</v>
      </c>
      <c r="C380" s="119" t="s">
        <v>642</v>
      </c>
      <c r="D380" s="5"/>
    </row>
    <row r="381" spans="2:4">
      <c r="B381" s="117" t="s">
        <v>164</v>
      </c>
      <c r="C381" s="119" t="s">
        <v>658</v>
      </c>
      <c r="D381" s="5"/>
    </row>
    <row r="382" spans="2:4">
      <c r="B382" s="117" t="s">
        <v>166</v>
      </c>
      <c r="C382" s="119" t="s">
        <v>991</v>
      </c>
      <c r="D382" s="5"/>
    </row>
    <row r="383" spans="2:4" ht="15.75">
      <c r="B383" s="1345" t="s">
        <v>706</v>
      </c>
      <c r="C383" s="1346"/>
      <c r="D383" s="79"/>
    </row>
    <row r="384" spans="2:4">
      <c r="B384" s="117" t="s">
        <v>769</v>
      </c>
      <c r="C384" s="119" t="s">
        <v>1053</v>
      </c>
      <c r="D384" s="5"/>
    </row>
    <row r="385" spans="2:4">
      <c r="B385" s="117" t="s">
        <v>768</v>
      </c>
      <c r="C385" s="119" t="s">
        <v>709</v>
      </c>
      <c r="D385" s="5"/>
    </row>
    <row r="386" spans="2:4" ht="28.5">
      <c r="B386" s="117" t="s">
        <v>707</v>
      </c>
      <c r="C386" s="119" t="s">
        <v>708</v>
      </c>
      <c r="D386" s="5"/>
    </row>
    <row r="387" spans="2:4" ht="30">
      <c r="B387" s="117" t="s">
        <v>542</v>
      </c>
      <c r="C387" s="119" t="s">
        <v>710</v>
      </c>
      <c r="D387" s="5"/>
    </row>
    <row r="388" spans="2:4" ht="30">
      <c r="B388" s="117" t="s">
        <v>543</v>
      </c>
      <c r="C388" s="119" t="s">
        <v>752</v>
      </c>
      <c r="D388" s="5"/>
    </row>
    <row r="389" spans="2:4" ht="18.75">
      <c r="B389" s="1340" t="s">
        <v>966</v>
      </c>
      <c r="C389" s="1341"/>
      <c r="D389" s="81"/>
    </row>
    <row r="390" spans="2:4" ht="21" customHeight="1">
      <c r="B390" s="1347" t="s">
        <v>796</v>
      </c>
      <c r="C390" s="1348"/>
      <c r="D390" s="80"/>
    </row>
    <row r="391" spans="2:4" ht="18.75" customHeight="1">
      <c r="B391" s="1347" t="s">
        <v>1066</v>
      </c>
      <c r="C391" s="1348"/>
      <c r="D391" s="80"/>
    </row>
    <row r="392" spans="2:4">
      <c r="B392" s="117" t="s">
        <v>112</v>
      </c>
      <c r="C392" s="118" t="s">
        <v>596</v>
      </c>
      <c r="D392" s="5"/>
    </row>
    <row r="393" spans="2:4">
      <c r="B393" s="117" t="s">
        <v>113</v>
      </c>
      <c r="C393" s="118" t="s">
        <v>597</v>
      </c>
      <c r="D393" s="5"/>
    </row>
    <row r="394" spans="2:4">
      <c r="B394" s="117" t="s">
        <v>114</v>
      </c>
      <c r="C394" s="118" t="s">
        <v>1067</v>
      </c>
      <c r="D394" s="5"/>
    </row>
    <row r="395" spans="2:4">
      <c r="B395" s="117" t="s">
        <v>790</v>
      </c>
      <c r="C395" s="119" t="s">
        <v>786</v>
      </c>
      <c r="D395" s="68"/>
    </row>
    <row r="396" spans="2:4">
      <c r="B396" s="117" t="s">
        <v>392</v>
      </c>
      <c r="C396" s="119" t="s">
        <v>645</v>
      </c>
      <c r="D396" s="70"/>
    </row>
    <row r="397" spans="2:4" ht="15.75">
      <c r="B397" s="1345" t="s">
        <v>1068</v>
      </c>
      <c r="C397" s="1346"/>
      <c r="D397" s="79"/>
    </row>
    <row r="398" spans="2:4">
      <c r="B398" s="117" t="s">
        <v>112</v>
      </c>
      <c r="C398" s="118" t="s">
        <v>596</v>
      </c>
      <c r="D398" s="5"/>
    </row>
    <row r="399" spans="2:4">
      <c r="B399" s="117" t="s">
        <v>113</v>
      </c>
      <c r="C399" s="118" t="s">
        <v>597</v>
      </c>
      <c r="D399" s="5"/>
    </row>
    <row r="400" spans="2:4">
      <c r="B400" s="117" t="s">
        <v>114</v>
      </c>
      <c r="C400" s="118" t="s">
        <v>1067</v>
      </c>
      <c r="D400" s="5"/>
    </row>
    <row r="401" spans="2:4">
      <c r="B401" s="117" t="s">
        <v>791</v>
      </c>
      <c r="C401" s="119" t="s">
        <v>792</v>
      </c>
      <c r="D401" s="68"/>
    </row>
    <row r="402" spans="2:4">
      <c r="B402" s="117" t="s">
        <v>116</v>
      </c>
      <c r="C402" s="119" t="s">
        <v>793</v>
      </c>
      <c r="D402" s="70"/>
    </row>
    <row r="403" spans="2:4" ht="15.75">
      <c r="B403" s="1345" t="s">
        <v>1069</v>
      </c>
      <c r="C403" s="1346"/>
      <c r="D403" s="79"/>
    </row>
    <row r="404" spans="2:4">
      <c r="B404" s="117" t="s">
        <v>112</v>
      </c>
      <c r="C404" s="118" t="s">
        <v>596</v>
      </c>
      <c r="D404" s="5"/>
    </row>
    <row r="405" spans="2:4">
      <c r="B405" s="117" t="s">
        <v>113</v>
      </c>
      <c r="C405" s="118" t="s">
        <v>597</v>
      </c>
      <c r="D405" s="5"/>
    </row>
    <row r="406" spans="2:4">
      <c r="B406" s="117" t="s">
        <v>114</v>
      </c>
      <c r="C406" s="118" t="s">
        <v>1067</v>
      </c>
      <c r="D406" s="5"/>
    </row>
    <row r="407" spans="2:4">
      <c r="B407" s="117" t="s">
        <v>165</v>
      </c>
      <c r="C407" s="119" t="s">
        <v>535</v>
      </c>
      <c r="D407" s="5"/>
    </row>
    <row r="408" spans="2:4" ht="16.5" customHeight="1">
      <c r="B408" s="117" t="s">
        <v>712</v>
      </c>
      <c r="C408" s="119" t="s">
        <v>711</v>
      </c>
      <c r="D408" s="5"/>
    </row>
    <row r="409" spans="2:4">
      <c r="B409" s="117" t="s">
        <v>264</v>
      </c>
      <c r="C409" s="119" t="s">
        <v>876</v>
      </c>
      <c r="D409" s="5"/>
    </row>
    <row r="410" spans="2:4">
      <c r="B410" s="117" t="s">
        <v>263</v>
      </c>
      <c r="C410" s="119" t="s">
        <v>598</v>
      </c>
      <c r="D410" s="5"/>
    </row>
    <row r="411" spans="2:4">
      <c r="B411" s="117" t="s">
        <v>536</v>
      </c>
      <c r="C411" s="119" t="s">
        <v>537</v>
      </c>
      <c r="D411" s="5"/>
    </row>
    <row r="412" spans="2:4" ht="15" customHeight="1">
      <c r="B412" s="117" t="s">
        <v>264</v>
      </c>
      <c r="C412" s="119" t="s">
        <v>877</v>
      </c>
      <c r="D412" s="5"/>
    </row>
    <row r="413" spans="2:4" ht="15" customHeight="1">
      <c r="B413" s="117" t="s">
        <v>446</v>
      </c>
      <c r="C413" s="118" t="s">
        <v>959</v>
      </c>
      <c r="D413" s="5"/>
    </row>
    <row r="414" spans="2:4" ht="15.75">
      <c r="B414" s="1345" t="s">
        <v>1085</v>
      </c>
      <c r="C414" s="1346"/>
      <c r="D414" s="79"/>
    </row>
    <row r="415" spans="2:4">
      <c r="B415" s="117" t="s">
        <v>157</v>
      </c>
      <c r="C415" s="119" t="s">
        <v>863</v>
      </c>
      <c r="D415" s="70"/>
    </row>
    <row r="416" spans="2:4">
      <c r="B416" s="117" t="s">
        <v>393</v>
      </c>
      <c r="C416" s="119" t="s">
        <v>1054</v>
      </c>
      <c r="D416" s="70"/>
    </row>
    <row r="417" spans="2:4">
      <c r="B417" s="129" t="s">
        <v>538</v>
      </c>
      <c r="C417" s="119" t="s">
        <v>532</v>
      </c>
      <c r="D417" s="70"/>
    </row>
    <row r="418" spans="2:4">
      <c r="B418" s="129" t="s">
        <v>539</v>
      </c>
      <c r="C418" s="119" t="s">
        <v>533</v>
      </c>
      <c r="D418" s="5"/>
    </row>
    <row r="419" spans="2:4">
      <c r="B419" s="129" t="s">
        <v>540</v>
      </c>
      <c r="C419" s="119" t="s">
        <v>534</v>
      </c>
      <c r="D419" s="5"/>
    </row>
    <row r="420" spans="2:4">
      <c r="B420" s="117" t="s">
        <v>158</v>
      </c>
      <c r="C420" s="118" t="s">
        <v>766</v>
      </c>
      <c r="D420" s="5"/>
    </row>
    <row r="421" spans="2:4">
      <c r="B421" s="117" t="s">
        <v>159</v>
      </c>
      <c r="C421" s="118" t="s">
        <v>1047</v>
      </c>
      <c r="D421" s="5"/>
    </row>
    <row r="422" spans="2:4">
      <c r="B422" s="117" t="s">
        <v>160</v>
      </c>
      <c r="C422" s="119" t="s">
        <v>644</v>
      </c>
      <c r="D422" s="70"/>
    </row>
    <row r="423" spans="2:4">
      <c r="B423" s="117" t="s">
        <v>161</v>
      </c>
      <c r="C423" s="119" t="s">
        <v>754</v>
      </c>
      <c r="D423" s="70"/>
    </row>
    <row r="424" spans="2:4">
      <c r="B424" s="117" t="s">
        <v>162</v>
      </c>
      <c r="C424" s="119" t="s">
        <v>531</v>
      </c>
      <c r="D424" s="70"/>
    </row>
    <row r="425" spans="2:4">
      <c r="B425" s="1347" t="s">
        <v>797</v>
      </c>
      <c r="C425" s="1348"/>
      <c r="D425" s="70"/>
    </row>
    <row r="426" spans="2:4">
      <c r="B426" s="1345" t="s">
        <v>798</v>
      </c>
      <c r="C426" s="1346"/>
      <c r="D426" s="70"/>
    </row>
    <row r="427" spans="2:4">
      <c r="B427" s="117" t="s">
        <v>109</v>
      </c>
      <c r="C427" s="119" t="s">
        <v>864</v>
      </c>
      <c r="D427" s="70"/>
    </row>
    <row r="428" spans="2:4">
      <c r="B428" s="117" t="s">
        <v>110</v>
      </c>
      <c r="C428" s="119" t="s">
        <v>541</v>
      </c>
      <c r="D428" s="70"/>
    </row>
    <row r="429" spans="2:4">
      <c r="B429" s="117" t="s">
        <v>111</v>
      </c>
      <c r="C429" s="119" t="s">
        <v>960</v>
      </c>
      <c r="D429" s="70"/>
    </row>
    <row r="430" spans="2:4">
      <c r="B430" s="117" t="s">
        <v>995</v>
      </c>
      <c r="C430" s="158" t="s">
        <v>996</v>
      </c>
      <c r="D430" s="70"/>
    </row>
    <row r="431" spans="2:4">
      <c r="B431" s="1345" t="s">
        <v>1051</v>
      </c>
      <c r="C431" s="1346"/>
      <c r="D431" s="70"/>
    </row>
    <row r="432" spans="2:4">
      <c r="B432" s="117" t="s">
        <v>396</v>
      </c>
      <c r="C432" s="119" t="s">
        <v>1045</v>
      </c>
      <c r="D432" s="70"/>
    </row>
    <row r="433" spans="2:4">
      <c r="B433" s="117" t="s">
        <v>1050</v>
      </c>
      <c r="C433" s="119" t="s">
        <v>802</v>
      </c>
      <c r="D433" s="70"/>
    </row>
    <row r="434" spans="2:4">
      <c r="B434" s="117" t="s">
        <v>397</v>
      </c>
      <c r="C434" s="119" t="s">
        <v>1045</v>
      </c>
      <c r="D434" s="70"/>
    </row>
    <row r="435" spans="2:4">
      <c r="B435" s="117" t="s">
        <v>1049</v>
      </c>
      <c r="C435" s="119" t="s">
        <v>1045</v>
      </c>
      <c r="D435" s="70"/>
    </row>
    <row r="436" spans="2:4">
      <c r="B436" s="117" t="s">
        <v>753</v>
      </c>
      <c r="C436" s="119" t="s">
        <v>806</v>
      </c>
      <c r="D436" s="70"/>
    </row>
    <row r="437" spans="2:4">
      <c r="B437" s="117" t="s">
        <v>398</v>
      </c>
      <c r="C437" s="119" t="s">
        <v>805</v>
      </c>
      <c r="D437" s="70"/>
    </row>
    <row r="438" spans="2:4">
      <c r="B438" s="117" t="s">
        <v>399</v>
      </c>
      <c r="C438" s="119" t="s">
        <v>593</v>
      </c>
      <c r="D438" s="70"/>
    </row>
    <row r="439" spans="2:4">
      <c r="B439" s="117" t="s">
        <v>400</v>
      </c>
      <c r="C439" s="119" t="s">
        <v>594</v>
      </c>
      <c r="D439" s="70"/>
    </row>
    <row r="440" spans="2:4">
      <c r="B440" s="117" t="s">
        <v>115</v>
      </c>
      <c r="C440" s="119" t="s">
        <v>595</v>
      </c>
      <c r="D440" s="70"/>
    </row>
    <row r="441" spans="2:4">
      <c r="B441" s="117" t="s">
        <v>116</v>
      </c>
      <c r="C441" s="119" t="s">
        <v>643</v>
      </c>
      <c r="D441" s="70"/>
    </row>
    <row r="442" spans="2:4" ht="29.25" customHeight="1">
      <c r="B442" s="1340" t="s">
        <v>965</v>
      </c>
      <c r="C442" s="1341"/>
      <c r="D442" s="82"/>
    </row>
    <row r="443" spans="2:4" ht="45">
      <c r="B443" s="117" t="s">
        <v>119</v>
      </c>
      <c r="C443" s="118" t="s">
        <v>882</v>
      </c>
      <c r="D443" s="25"/>
    </row>
    <row r="444" spans="2:4" ht="49.5" customHeight="1">
      <c r="B444" s="136">
        <v>1</v>
      </c>
      <c r="C444" s="1342"/>
      <c r="D444" s="5"/>
    </row>
    <row r="445" spans="2:4" ht="49.5" customHeight="1">
      <c r="B445" s="136">
        <v>0.75</v>
      </c>
      <c r="C445" s="1343"/>
      <c r="D445" s="5"/>
    </row>
    <row r="446" spans="2:4" ht="49.5" customHeight="1">
      <c r="B446" s="136">
        <v>0.5</v>
      </c>
      <c r="C446" s="1343"/>
      <c r="D446" s="5"/>
    </row>
    <row r="447" spans="2:4" ht="49.5" customHeight="1">
      <c r="B447" s="137" t="s">
        <v>121</v>
      </c>
      <c r="C447" s="1344"/>
      <c r="D447" s="5"/>
    </row>
    <row r="448" spans="2:4" ht="17.25" customHeight="1">
      <c r="B448" s="138" t="s">
        <v>120</v>
      </c>
      <c r="C448" s="132" t="s">
        <v>938</v>
      </c>
      <c r="D448" s="80"/>
    </row>
    <row r="449" spans="2:4" ht="18" customHeight="1">
      <c r="B449" s="1340" t="s">
        <v>134</v>
      </c>
      <c r="C449" s="1341"/>
      <c r="D449" s="82"/>
    </row>
    <row r="450" spans="2:4" ht="26.45" customHeight="1">
      <c r="B450" s="138" t="s">
        <v>135</v>
      </c>
      <c r="C450" s="132" t="s">
        <v>961</v>
      </c>
      <c r="D450" s="80"/>
    </row>
    <row r="451" spans="2:4" ht="27.6" customHeight="1">
      <c r="B451" s="138" t="s">
        <v>139</v>
      </c>
      <c r="C451" s="132" t="s">
        <v>962</v>
      </c>
      <c r="D451" s="80"/>
    </row>
    <row r="452" spans="2:4" ht="16.149999999999999" customHeight="1">
      <c r="B452" s="138" t="s">
        <v>124</v>
      </c>
      <c r="C452" s="132" t="s">
        <v>963</v>
      </c>
      <c r="D452" s="80"/>
    </row>
    <row r="453" spans="2:4" ht="16.149999999999999" customHeight="1">
      <c r="B453" s="138" t="s">
        <v>919</v>
      </c>
      <c r="C453" s="132" t="s">
        <v>964</v>
      </c>
      <c r="D453" s="80"/>
    </row>
    <row r="454" spans="2:4" ht="28.15" customHeight="1">
      <c r="B454" s="138" t="s">
        <v>918</v>
      </c>
      <c r="C454" s="132" t="s">
        <v>964</v>
      </c>
      <c r="D454" s="80"/>
    </row>
    <row r="455" spans="2:4">
      <c r="B455" s="141" t="s">
        <v>544</v>
      </c>
      <c r="C455" s="142"/>
    </row>
    <row r="456" spans="2:4">
      <c r="B456" s="141" t="s">
        <v>545</v>
      </c>
      <c r="C456" s="142"/>
    </row>
    <row r="457" spans="2:4">
      <c r="B457" s="141" t="s">
        <v>1048</v>
      </c>
      <c r="C457" s="142"/>
    </row>
    <row r="460" spans="2:4">
      <c r="B460" s="161" t="s">
        <v>1003</v>
      </c>
      <c r="C460" s="94"/>
    </row>
    <row r="461" spans="2:4">
      <c r="B461" s="159" t="s">
        <v>405</v>
      </c>
      <c r="C461" s="160" t="s">
        <v>321</v>
      </c>
    </row>
    <row r="462" spans="2:4" s="157" customFormat="1" ht="30">
      <c r="B462" s="159" t="s">
        <v>319</v>
      </c>
      <c r="C462" s="160" t="s">
        <v>322</v>
      </c>
    </row>
    <row r="463" spans="2:4" s="157" customFormat="1" ht="30">
      <c r="B463" s="159" t="s">
        <v>320</v>
      </c>
      <c r="C463" s="160" t="s">
        <v>323</v>
      </c>
    </row>
    <row r="464" spans="2:4" ht="30">
      <c r="B464" s="159" t="s">
        <v>406</v>
      </c>
      <c r="C464" s="160" t="s">
        <v>324</v>
      </c>
    </row>
    <row r="465" spans="2:3">
      <c r="B465" s="159" t="s">
        <v>407</v>
      </c>
      <c r="C465" s="160" t="s">
        <v>308</v>
      </c>
    </row>
    <row r="466" spans="2:3">
      <c r="B466" s="159" t="s">
        <v>408</v>
      </c>
      <c r="C466" s="160" t="s">
        <v>326</v>
      </c>
    </row>
    <row r="467" spans="2:3" s="157" customFormat="1">
      <c r="B467" s="159" t="s">
        <v>325</v>
      </c>
      <c r="C467" s="160" t="s">
        <v>327</v>
      </c>
    </row>
    <row r="468" spans="2:3" ht="30">
      <c r="B468" s="159" t="s">
        <v>409</v>
      </c>
      <c r="C468" s="160" t="s">
        <v>328</v>
      </c>
    </row>
    <row r="469" spans="2:3" ht="30">
      <c r="B469" s="159" t="s">
        <v>410</v>
      </c>
      <c r="C469" s="160" t="s">
        <v>329</v>
      </c>
    </row>
    <row r="470" spans="2:3">
      <c r="B470" s="159" t="s">
        <v>309</v>
      </c>
      <c r="C470" s="160" t="s">
        <v>310</v>
      </c>
    </row>
    <row r="471" spans="2:3" ht="30">
      <c r="B471" s="159" t="s">
        <v>311</v>
      </c>
      <c r="C471" s="160" t="s">
        <v>1001</v>
      </c>
    </row>
    <row r="472" spans="2:3" ht="30">
      <c r="B472" s="159" t="s">
        <v>312</v>
      </c>
      <c r="C472" s="160" t="s">
        <v>1002</v>
      </c>
    </row>
    <row r="473" spans="2:3">
      <c r="B473" s="159" t="s">
        <v>332</v>
      </c>
      <c r="C473" s="160" t="s">
        <v>333</v>
      </c>
    </row>
    <row r="474" spans="2:3" ht="30">
      <c r="B474" s="159" t="s">
        <v>313</v>
      </c>
      <c r="C474" s="160" t="s">
        <v>998</v>
      </c>
    </row>
    <row r="475" spans="2:3" ht="30">
      <c r="B475" s="159" t="s">
        <v>315</v>
      </c>
      <c r="C475" s="160" t="s">
        <v>1000</v>
      </c>
    </row>
    <row r="476" spans="2:3" ht="28.9" customHeight="1">
      <c r="B476" s="159" t="s">
        <v>317</v>
      </c>
      <c r="C476" s="160" t="s">
        <v>999</v>
      </c>
    </row>
  </sheetData>
  <mergeCells count="52">
    <mergeCell ref="B431:C431"/>
    <mergeCell ref="B425:C425"/>
    <mergeCell ref="B426:C426"/>
    <mergeCell ref="B391:C391"/>
    <mergeCell ref="B397:C397"/>
    <mergeCell ref="B403:C403"/>
    <mergeCell ref="B414:C414"/>
    <mergeCell ref="B390:C390"/>
    <mergeCell ref="B368:C368"/>
    <mergeCell ref="B317:C317"/>
    <mergeCell ref="B318:C318"/>
    <mergeCell ref="B346:C346"/>
    <mergeCell ref="B347:C347"/>
    <mergeCell ref="B383:C383"/>
    <mergeCell ref="B389:C389"/>
    <mergeCell ref="B354:C354"/>
    <mergeCell ref="B361:C361"/>
    <mergeCell ref="B372:C372"/>
    <mergeCell ref="B376:C376"/>
    <mergeCell ref="B339:C339"/>
    <mergeCell ref="B268:C268"/>
    <mergeCell ref="B289:C289"/>
    <mergeCell ref="B95:C95"/>
    <mergeCell ref="B96:C96"/>
    <mergeCell ref="B158:C158"/>
    <mergeCell ref="B163:C163"/>
    <mergeCell ref="B167:C167"/>
    <mergeCell ref="B5:C5"/>
    <mergeCell ref="B43:C43"/>
    <mergeCell ref="B91:C91"/>
    <mergeCell ref="B73:C73"/>
    <mergeCell ref="B77:C77"/>
    <mergeCell ref="B24:C24"/>
    <mergeCell ref="B25:C25"/>
    <mergeCell ref="B9:C9"/>
    <mergeCell ref="B6:C6"/>
    <mergeCell ref="B449:C449"/>
    <mergeCell ref="B442:C442"/>
    <mergeCell ref="C444:C447"/>
    <mergeCell ref="B111:C111"/>
    <mergeCell ref="B125:C125"/>
    <mergeCell ref="B131:C131"/>
    <mergeCell ref="B136:C136"/>
    <mergeCell ref="B168:C168"/>
    <mergeCell ref="B176:C176"/>
    <mergeCell ref="B185:C185"/>
    <mergeCell ref="B196:C196"/>
    <mergeCell ref="B229:C229"/>
    <mergeCell ref="B230:C230"/>
    <mergeCell ref="B245:C245"/>
    <mergeCell ref="B341:C341"/>
    <mergeCell ref="B246:C246"/>
  </mergeCells>
  <pageMargins left="0.7" right="0.7" top="0.75" bottom="0.75" header="0.3" footer="0.3"/>
  <pageSetup paperSize="9" scale="75" orientation="landscape" r:id="rId1"/>
  <drawing r:id="rId2"/>
</worksheet>
</file>

<file path=xl/worksheets/sheet3.xml><?xml version="1.0" encoding="utf-8"?>
<worksheet xmlns="http://schemas.openxmlformats.org/spreadsheetml/2006/main" xmlns:r="http://schemas.openxmlformats.org/officeDocument/2006/relationships">
  <dimension ref="A5:I83"/>
  <sheetViews>
    <sheetView zoomScale="90" zoomScaleNormal="90" workbookViewId="0">
      <selection activeCell="F5" sqref="F5:G21"/>
    </sheetView>
  </sheetViews>
  <sheetFormatPr defaultColWidth="9.140625" defaultRowHeight="18.75"/>
  <cols>
    <col min="1" max="1" width="9.140625" style="53"/>
    <col min="2" max="2" width="40.7109375" style="53" customWidth="1"/>
    <col min="3" max="3" width="24" style="53" customWidth="1"/>
    <col min="4" max="4" width="33.85546875" style="53" customWidth="1"/>
    <col min="5" max="5" width="9.140625" style="53"/>
    <col min="6" max="6" width="10.42578125" style="55" customWidth="1"/>
    <col min="7" max="7" width="15.140625" style="53" customWidth="1"/>
    <col min="8" max="8" width="16.85546875" style="53" customWidth="1"/>
    <col min="9" max="9" width="11.140625" style="53" customWidth="1"/>
    <col min="10" max="16384" width="9.140625" style="53"/>
  </cols>
  <sheetData>
    <row r="5" spans="1:7">
      <c r="B5" s="53" t="s">
        <v>270</v>
      </c>
      <c r="D5" s="53" t="s">
        <v>306</v>
      </c>
      <c r="F5" s="55" t="s">
        <v>307</v>
      </c>
    </row>
    <row r="6" spans="1:7">
      <c r="A6" s="53">
        <v>1</v>
      </c>
      <c r="B6" s="57" t="s">
        <v>271</v>
      </c>
      <c r="C6" s="53" t="str">
        <f>UPPER(B6)</f>
        <v>ANENII NOI</v>
      </c>
      <c r="D6" s="67" t="s">
        <v>418</v>
      </c>
      <c r="F6" s="56" t="s">
        <v>405</v>
      </c>
      <c r="G6" s="53" t="s">
        <v>321</v>
      </c>
    </row>
    <row r="7" spans="1:7">
      <c r="A7" s="53">
        <v>2</v>
      </c>
      <c r="B7" s="57" t="s">
        <v>272</v>
      </c>
      <c r="C7" s="53" t="str">
        <f t="shared" ref="C7:C40" si="0">UPPER(B7)</f>
        <v>BĂLȚI</v>
      </c>
      <c r="D7" s="67" t="s">
        <v>417</v>
      </c>
      <c r="F7" s="56" t="s">
        <v>319</v>
      </c>
      <c r="G7" s="53" t="s">
        <v>322</v>
      </c>
    </row>
    <row r="8" spans="1:7">
      <c r="A8" s="53">
        <v>3</v>
      </c>
      <c r="B8" s="57" t="s">
        <v>273</v>
      </c>
      <c r="C8" s="53" t="str">
        <f t="shared" si="0"/>
        <v>BASARABEASCA</v>
      </c>
      <c r="D8" s="67" t="s">
        <v>419</v>
      </c>
      <c r="F8" s="56" t="s">
        <v>320</v>
      </c>
      <c r="G8" s="53" t="s">
        <v>323</v>
      </c>
    </row>
    <row r="9" spans="1:7">
      <c r="A9" s="53">
        <v>4</v>
      </c>
      <c r="B9" s="57" t="s">
        <v>274</v>
      </c>
      <c r="C9" s="53" t="str">
        <f t="shared" si="0"/>
        <v>BRICENI</v>
      </c>
      <c r="D9" s="67" t="s">
        <v>420</v>
      </c>
      <c r="F9" s="56" t="s">
        <v>406</v>
      </c>
      <c r="G9" s="53" t="s">
        <v>324</v>
      </c>
    </row>
    <row r="10" spans="1:7">
      <c r="A10" s="53">
        <v>5</v>
      </c>
      <c r="B10" s="57" t="s">
        <v>275</v>
      </c>
      <c r="C10" s="53" t="str">
        <f t="shared" si="0"/>
        <v>CAHUL</v>
      </c>
      <c r="D10" s="67" t="s">
        <v>421</v>
      </c>
      <c r="F10" s="56" t="s">
        <v>407</v>
      </c>
      <c r="G10" s="53" t="s">
        <v>308</v>
      </c>
    </row>
    <row r="11" spans="1:7">
      <c r="A11" s="53">
        <v>6</v>
      </c>
      <c r="B11" s="57" t="s">
        <v>276</v>
      </c>
      <c r="C11" s="53" t="str">
        <f t="shared" si="0"/>
        <v>CĂLĂRAȘI</v>
      </c>
      <c r="D11" s="67" t="s">
        <v>443</v>
      </c>
      <c r="F11" s="56" t="s">
        <v>408</v>
      </c>
      <c r="G11" s="53" t="s">
        <v>326</v>
      </c>
    </row>
    <row r="12" spans="1:7">
      <c r="A12" s="53">
        <v>7</v>
      </c>
      <c r="B12" s="57" t="s">
        <v>277</v>
      </c>
      <c r="C12" s="53" t="str">
        <f t="shared" si="0"/>
        <v>CANTEMIR</v>
      </c>
      <c r="F12" s="56" t="s">
        <v>325</v>
      </c>
      <c r="G12" s="53" t="s">
        <v>327</v>
      </c>
    </row>
    <row r="13" spans="1:7">
      <c r="A13" s="53">
        <v>8</v>
      </c>
      <c r="B13" s="57" t="s">
        <v>278</v>
      </c>
      <c r="C13" s="53" t="str">
        <f t="shared" si="0"/>
        <v>CĂUȘENI</v>
      </c>
      <c r="F13" s="56" t="s">
        <v>409</v>
      </c>
      <c r="G13" s="53" t="s">
        <v>328</v>
      </c>
    </row>
    <row r="14" spans="1:7">
      <c r="A14" s="53">
        <v>9</v>
      </c>
      <c r="B14" s="57" t="s">
        <v>279</v>
      </c>
      <c r="C14" s="53" t="str">
        <f t="shared" si="0"/>
        <v>CHIȘINĂU</v>
      </c>
      <c r="F14" s="56" t="s">
        <v>410</v>
      </c>
      <c r="G14" s="53" t="s">
        <v>329</v>
      </c>
    </row>
    <row r="15" spans="1:7">
      <c r="A15" s="53">
        <v>10</v>
      </c>
      <c r="B15" s="57" t="s">
        <v>280</v>
      </c>
      <c r="C15" s="53" t="str">
        <f t="shared" si="0"/>
        <v>CIMIȘLIA</v>
      </c>
      <c r="F15" s="56" t="s">
        <v>309</v>
      </c>
      <c r="G15" s="53" t="s">
        <v>310</v>
      </c>
    </row>
    <row r="16" spans="1:7">
      <c r="A16" s="53">
        <v>11</v>
      </c>
      <c r="B16" s="57" t="s">
        <v>281</v>
      </c>
      <c r="C16" s="53" t="str">
        <f t="shared" si="0"/>
        <v>CRIULENI</v>
      </c>
      <c r="F16" s="56" t="s">
        <v>311</v>
      </c>
      <c r="G16" s="53" t="s">
        <v>330</v>
      </c>
    </row>
    <row r="17" spans="1:7">
      <c r="A17" s="53">
        <v>12</v>
      </c>
      <c r="B17" s="57" t="s">
        <v>282</v>
      </c>
      <c r="C17" s="53" t="str">
        <f t="shared" si="0"/>
        <v>DONDUȘENI</v>
      </c>
      <c r="F17" s="56" t="s">
        <v>312</v>
      </c>
      <c r="G17" s="53" t="s">
        <v>331</v>
      </c>
    </row>
    <row r="18" spans="1:7">
      <c r="A18" s="53">
        <v>13</v>
      </c>
      <c r="B18" s="57" t="s">
        <v>283</v>
      </c>
      <c r="C18" s="53" t="str">
        <f t="shared" si="0"/>
        <v>DROCHIA</v>
      </c>
      <c r="F18" s="56" t="s">
        <v>332</v>
      </c>
      <c r="G18" s="53" t="s">
        <v>333</v>
      </c>
    </row>
    <row r="19" spans="1:7">
      <c r="A19" s="53">
        <v>14</v>
      </c>
      <c r="B19" s="57" t="s">
        <v>284</v>
      </c>
      <c r="C19" s="53" t="str">
        <f t="shared" si="0"/>
        <v>DUBĂSARI</v>
      </c>
      <c r="F19" s="56" t="s">
        <v>313</v>
      </c>
      <c r="G19" s="53" t="s">
        <v>314</v>
      </c>
    </row>
    <row r="20" spans="1:7">
      <c r="A20" s="53">
        <v>15</v>
      </c>
      <c r="B20" s="57" t="s">
        <v>285</v>
      </c>
      <c r="C20" s="53" t="str">
        <f t="shared" si="0"/>
        <v>EDINEȚ</v>
      </c>
      <c r="F20" s="56" t="s">
        <v>315</v>
      </c>
      <c r="G20" s="53" t="s">
        <v>316</v>
      </c>
    </row>
    <row r="21" spans="1:7">
      <c r="A21" s="53">
        <v>16</v>
      </c>
      <c r="B21" s="57" t="s">
        <v>286</v>
      </c>
      <c r="C21" s="53" t="str">
        <f t="shared" si="0"/>
        <v>FĂLEȘTI</v>
      </c>
      <c r="F21" s="56" t="s">
        <v>317</v>
      </c>
      <c r="G21" s="53" t="s">
        <v>318</v>
      </c>
    </row>
    <row r="22" spans="1:7">
      <c r="A22" s="53">
        <v>17</v>
      </c>
      <c r="B22" s="57" t="s">
        <v>287</v>
      </c>
      <c r="C22" s="53" t="str">
        <f t="shared" si="0"/>
        <v>FLOREȘTI</v>
      </c>
    </row>
    <row r="23" spans="1:7">
      <c r="A23" s="53">
        <v>18</v>
      </c>
      <c r="B23" s="57" t="s">
        <v>288</v>
      </c>
      <c r="C23" s="53" t="str">
        <f t="shared" si="0"/>
        <v>GLODENI</v>
      </c>
    </row>
    <row r="24" spans="1:7">
      <c r="A24" s="53">
        <v>19</v>
      </c>
      <c r="B24" s="57" t="s">
        <v>289</v>
      </c>
      <c r="C24" s="53" t="str">
        <f t="shared" si="0"/>
        <v>HÎNCEȘTI</v>
      </c>
    </row>
    <row r="25" spans="1:7">
      <c r="A25" s="53">
        <v>20</v>
      </c>
      <c r="B25" s="57" t="s">
        <v>290</v>
      </c>
      <c r="C25" s="53" t="str">
        <f t="shared" si="0"/>
        <v>IALOVENI</v>
      </c>
    </row>
    <row r="26" spans="1:7">
      <c r="A26" s="53">
        <v>21</v>
      </c>
      <c r="B26" s="57" t="s">
        <v>291</v>
      </c>
      <c r="C26" s="53" t="str">
        <f t="shared" si="0"/>
        <v>LEOVA</v>
      </c>
    </row>
    <row r="27" spans="1:7">
      <c r="A27" s="53">
        <v>22</v>
      </c>
      <c r="B27" s="57" t="s">
        <v>292</v>
      </c>
      <c r="C27" s="53" t="str">
        <f t="shared" si="0"/>
        <v>NISPORENI</v>
      </c>
    </row>
    <row r="28" spans="1:7">
      <c r="A28" s="53">
        <v>23</v>
      </c>
      <c r="B28" s="57" t="s">
        <v>293</v>
      </c>
      <c r="C28" s="53" t="str">
        <f t="shared" si="0"/>
        <v>OCNIȚA</v>
      </c>
    </row>
    <row r="29" spans="1:7">
      <c r="A29" s="53">
        <v>24</v>
      </c>
      <c r="B29" s="57" t="s">
        <v>294</v>
      </c>
      <c r="C29" s="53" t="str">
        <f t="shared" si="0"/>
        <v>ORHEI</v>
      </c>
    </row>
    <row r="30" spans="1:7">
      <c r="A30" s="53">
        <v>25</v>
      </c>
      <c r="B30" s="57" t="s">
        <v>295</v>
      </c>
      <c r="C30" s="53" t="str">
        <f t="shared" si="0"/>
        <v>REZINA</v>
      </c>
    </row>
    <row r="31" spans="1:7">
      <c r="A31" s="53">
        <v>26</v>
      </c>
      <c r="B31" s="57" t="s">
        <v>296</v>
      </c>
      <c r="C31" s="53" t="str">
        <f t="shared" si="0"/>
        <v>RÎȘCANI</v>
      </c>
    </row>
    <row r="32" spans="1:7">
      <c r="A32" s="53">
        <v>27</v>
      </c>
      <c r="B32" s="57" t="s">
        <v>297</v>
      </c>
      <c r="C32" s="53" t="str">
        <f t="shared" si="0"/>
        <v>SÎNGEREI</v>
      </c>
    </row>
    <row r="33" spans="1:9">
      <c r="A33" s="53">
        <v>28</v>
      </c>
      <c r="B33" s="57" t="s">
        <v>298</v>
      </c>
      <c r="C33" s="53" t="str">
        <f t="shared" si="0"/>
        <v>SOROCA</v>
      </c>
    </row>
    <row r="34" spans="1:9">
      <c r="A34" s="53">
        <v>29</v>
      </c>
      <c r="B34" s="57" t="s">
        <v>299</v>
      </c>
      <c r="C34" s="53" t="str">
        <f t="shared" si="0"/>
        <v>STRĂȘENI</v>
      </c>
    </row>
    <row r="35" spans="1:9">
      <c r="A35" s="53">
        <v>30</v>
      </c>
      <c r="B35" s="57" t="s">
        <v>300</v>
      </c>
      <c r="C35" s="53" t="str">
        <f t="shared" si="0"/>
        <v>ȘOLDĂNEȘTI</v>
      </c>
    </row>
    <row r="36" spans="1:9">
      <c r="A36" s="53">
        <v>31</v>
      </c>
      <c r="B36" s="57" t="s">
        <v>301</v>
      </c>
      <c r="C36" s="53" t="str">
        <f t="shared" si="0"/>
        <v>ȘTEFAN VODĂ</v>
      </c>
    </row>
    <row r="37" spans="1:9">
      <c r="A37" s="53">
        <v>32</v>
      </c>
      <c r="B37" s="57" t="s">
        <v>302</v>
      </c>
      <c r="C37" s="53" t="str">
        <f t="shared" si="0"/>
        <v>TARACLIA</v>
      </c>
    </row>
    <row r="38" spans="1:9">
      <c r="A38" s="53">
        <v>33</v>
      </c>
      <c r="B38" s="57" t="s">
        <v>305</v>
      </c>
      <c r="C38" s="53" t="str">
        <f t="shared" si="0"/>
        <v>TELENEȘTI</v>
      </c>
    </row>
    <row r="39" spans="1:9">
      <c r="A39" s="53">
        <v>34</v>
      </c>
      <c r="B39" s="57" t="s">
        <v>303</v>
      </c>
      <c r="C39" s="53" t="str">
        <f t="shared" si="0"/>
        <v>UNGHENI</v>
      </c>
    </row>
    <row r="40" spans="1:9">
      <c r="A40" s="53">
        <v>35</v>
      </c>
      <c r="B40" s="57" t="s">
        <v>304</v>
      </c>
      <c r="C40" s="53" t="str">
        <f t="shared" si="0"/>
        <v>UTA GĂGĂUZIA</v>
      </c>
    </row>
    <row r="41" spans="1:9">
      <c r="B41" s="53" t="s">
        <v>411</v>
      </c>
    </row>
    <row r="43" spans="1:9">
      <c r="B43" s="53" t="s">
        <v>334</v>
      </c>
      <c r="D43" s="53" t="s">
        <v>335</v>
      </c>
      <c r="F43" s="55" t="s">
        <v>10</v>
      </c>
      <c r="I43" s="53" t="s">
        <v>883</v>
      </c>
    </row>
    <row r="44" spans="1:9">
      <c r="B44" s="57">
        <v>1</v>
      </c>
      <c r="D44" s="57" t="s">
        <v>337</v>
      </c>
      <c r="F44" s="56" t="s">
        <v>338</v>
      </c>
      <c r="I44" s="57" t="s">
        <v>821</v>
      </c>
    </row>
    <row r="45" spans="1:9">
      <c r="B45" s="57">
        <v>2</v>
      </c>
      <c r="D45" s="57" t="s">
        <v>336</v>
      </c>
      <c r="F45" s="56" t="s">
        <v>339</v>
      </c>
      <c r="I45" s="57" t="s">
        <v>820</v>
      </c>
    </row>
    <row r="46" spans="1:9">
      <c r="I46" s="57" t="s">
        <v>823</v>
      </c>
    </row>
    <row r="47" spans="1:9">
      <c r="B47" s="53" t="s">
        <v>352</v>
      </c>
      <c r="D47" s="53" t="s">
        <v>375</v>
      </c>
      <c r="F47" s="55" t="s">
        <v>401</v>
      </c>
      <c r="I47" s="57" t="s">
        <v>822</v>
      </c>
    </row>
    <row r="48" spans="1:9">
      <c r="B48" s="57" t="s">
        <v>374</v>
      </c>
      <c r="D48" s="57" t="s">
        <v>376</v>
      </c>
      <c r="F48" s="55" t="s">
        <v>402</v>
      </c>
      <c r="I48" s="57" t="s">
        <v>824</v>
      </c>
    </row>
    <row r="49" spans="2:9">
      <c r="B49" s="57" t="s">
        <v>353</v>
      </c>
      <c r="D49" s="57" t="s">
        <v>377</v>
      </c>
      <c r="F49" s="55" t="s">
        <v>403</v>
      </c>
      <c r="I49" s="57" t="s">
        <v>825</v>
      </c>
    </row>
    <row r="50" spans="2:9">
      <c r="B50" s="57" t="s">
        <v>354</v>
      </c>
      <c r="F50" s="55" t="s">
        <v>404</v>
      </c>
    </row>
    <row r="51" spans="2:9">
      <c r="B51" s="57" t="s">
        <v>448</v>
      </c>
    </row>
    <row r="52" spans="2:9">
      <c r="B52" s="57" t="s">
        <v>447</v>
      </c>
    </row>
    <row r="53" spans="2:9">
      <c r="B53" s="57" t="s">
        <v>359</v>
      </c>
    </row>
    <row r="54" spans="2:9">
      <c r="B54" s="57" t="s">
        <v>360</v>
      </c>
    </row>
    <row r="55" spans="2:9">
      <c r="B55" s="57" t="s">
        <v>245</v>
      </c>
    </row>
    <row r="56" spans="2:9">
      <c r="B56" s="57" t="s">
        <v>361</v>
      </c>
    </row>
    <row r="57" spans="2:9">
      <c r="B57" s="57" t="s">
        <v>362</v>
      </c>
    </row>
    <row r="58" spans="2:9">
      <c r="B58" s="57" t="s">
        <v>363</v>
      </c>
    </row>
    <row r="59" spans="2:9">
      <c r="B59" s="57" t="s">
        <v>364</v>
      </c>
    </row>
    <row r="60" spans="2:9">
      <c r="B60" s="57" t="s">
        <v>365</v>
      </c>
    </row>
    <row r="61" spans="2:9">
      <c r="B61" s="57" t="s">
        <v>368</v>
      </c>
    </row>
    <row r="62" spans="2:9">
      <c r="B62" s="57" t="s">
        <v>93</v>
      </c>
    </row>
    <row r="63" spans="2:9">
      <c r="B63" s="57" t="s">
        <v>246</v>
      </c>
    </row>
    <row r="64" spans="2:9">
      <c r="B64" s="57" t="s">
        <v>15</v>
      </c>
    </row>
    <row r="65" spans="2:2">
      <c r="B65" s="57" t="s">
        <v>95</v>
      </c>
    </row>
    <row r="66" spans="2:2">
      <c r="B66" s="57" t="s">
        <v>16</v>
      </c>
    </row>
    <row r="67" spans="2:2">
      <c r="B67" s="57" t="s">
        <v>17</v>
      </c>
    </row>
    <row r="68" spans="2:2">
      <c r="B68" s="57" t="s">
        <v>355</v>
      </c>
    </row>
    <row r="69" spans="2:2">
      <c r="B69" s="57" t="s">
        <v>366</v>
      </c>
    </row>
    <row r="70" spans="2:2">
      <c r="B70" s="57" t="s">
        <v>19</v>
      </c>
    </row>
    <row r="71" spans="2:2">
      <c r="B71" s="57" t="s">
        <v>356</v>
      </c>
    </row>
    <row r="72" spans="2:2">
      <c r="B72" s="57" t="s">
        <v>357</v>
      </c>
    </row>
    <row r="73" spans="2:2">
      <c r="B73" s="57" t="s">
        <v>370</v>
      </c>
    </row>
    <row r="74" spans="2:2">
      <c r="B74" s="57" t="s">
        <v>358</v>
      </c>
    </row>
    <row r="75" spans="2:2">
      <c r="B75" s="57" t="s">
        <v>369</v>
      </c>
    </row>
    <row r="76" spans="2:2">
      <c r="B76" s="57" t="s">
        <v>367</v>
      </c>
    </row>
    <row r="77" spans="2:2">
      <c r="B77" s="57" t="s">
        <v>371</v>
      </c>
    </row>
    <row r="78" spans="2:2">
      <c r="B78" s="57" t="s">
        <v>372</v>
      </c>
    </row>
    <row r="79" spans="2:2">
      <c r="B79" s="57" t="s">
        <v>373</v>
      </c>
    </row>
    <row r="80" spans="2:2">
      <c r="B80" s="57"/>
    </row>
    <row r="81" spans="2:2">
      <c r="B81" s="57"/>
    </row>
    <row r="82" spans="2:2">
      <c r="B82" s="57"/>
    </row>
    <row r="83" spans="2:2">
      <c r="B83" s="57"/>
    </row>
  </sheetData>
  <dataConsolidate/>
  <pageMargins left="0.7" right="0.7" top="0.75" bottom="0.75" header="0.3" footer="0.3"/>
  <ignoredErrors>
    <ignoredError sqref="F7:F8 F12 F15:F21"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Foi de lucru</vt:lpstr>
      </vt:variant>
      <vt:variant>
        <vt:i4>3</vt:i4>
      </vt:variant>
      <vt:variant>
        <vt:lpstr>Zone denumite</vt:lpstr>
      </vt:variant>
      <vt:variant>
        <vt:i4>16</vt:i4>
      </vt:variant>
    </vt:vector>
  </HeadingPairs>
  <TitlesOfParts>
    <vt:vector size="19" baseType="lpstr">
      <vt:lpstr>Formular</vt:lpstr>
      <vt:lpstr>Instrucțiuni</vt:lpstr>
      <vt:lpstr>Sheet1</vt:lpstr>
      <vt:lpstr>confirmare</vt:lpstr>
      <vt:lpstr>disciplina</vt:lpstr>
      <vt:lpstr>forma</vt:lpstr>
      <vt:lpstr>Limba</vt:lpstr>
      <vt:lpstr>Limbi</vt:lpstr>
      <vt:lpstr>Plan_cadr</vt:lpstr>
      <vt:lpstr>Plan_cadru</vt:lpstr>
      <vt:lpstr>Plancadru</vt:lpstr>
      <vt:lpstr>Planul_cadru</vt:lpstr>
      <vt:lpstr>Planuri_cadru</vt:lpstr>
      <vt:lpstr>profil</vt:lpstr>
      <vt:lpstr>Raion</vt:lpstr>
      <vt:lpstr>Raion_municipiu</vt:lpstr>
      <vt:lpstr>Schimburi</vt:lpstr>
      <vt:lpstr>tipuri</vt:lpstr>
      <vt:lpstr>transport</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2019-06-14T05:36:16Z</dcterms:modified>
</cp:coreProperties>
</file>