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codeName="ThisWorkbook" defaultThemeVersion="124226"/>
  <bookViews>
    <workbookView xWindow="0" yWindow="0" windowWidth="15600" windowHeight="732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I246" i="1"/>
  <c r="H278" l="1"/>
  <c r="F278"/>
  <c r="D278"/>
  <c r="K278" l="1"/>
  <c r="L278"/>
  <c r="M278"/>
  <c r="N278"/>
  <c r="O278"/>
  <c r="P278"/>
  <c r="Q278"/>
  <c r="R278"/>
  <c r="S278"/>
  <c r="T278"/>
  <c r="J278"/>
  <c r="G278"/>
  <c r="E278"/>
  <c r="C278"/>
  <c r="C297"/>
  <c r="C296"/>
  <c r="C295"/>
  <c r="C294"/>
  <c r="C285" l="1"/>
  <c r="C286"/>
  <c r="C287"/>
  <c r="C288"/>
  <c r="F532" l="1"/>
  <c r="F533"/>
  <c r="F534"/>
  <c r="F535"/>
  <c r="F536"/>
  <c r="F537"/>
  <c r="F531"/>
  <c r="C475"/>
  <c r="C476"/>
  <c r="C474"/>
  <c r="C338"/>
  <c r="S206"/>
  <c r="T206"/>
  <c r="U206"/>
  <c r="V206"/>
  <c r="C206"/>
  <c r="U239"/>
  <c r="V239"/>
  <c r="C266"/>
  <c r="N228" l="1"/>
  <c r="M228"/>
  <c r="L228"/>
  <c r="K228"/>
  <c r="J228"/>
  <c r="I228"/>
  <c r="H228"/>
  <c r="G228"/>
  <c r="F228"/>
  <c r="E228"/>
  <c r="D228"/>
  <c r="C228"/>
  <c r="O227"/>
  <c r="O226"/>
  <c r="O225"/>
  <c r="O224"/>
  <c r="O228" l="1"/>
  <c r="C337" l="1"/>
  <c r="C336"/>
  <c r="C264" l="1"/>
  <c r="C265"/>
  <c r="I245"/>
  <c r="I247"/>
  <c r="I248"/>
  <c r="I249"/>
  <c r="I250"/>
  <c r="I251"/>
  <c r="I252"/>
  <c r="I244"/>
  <c r="U215"/>
  <c r="U216"/>
  <c r="U217"/>
  <c r="U214"/>
  <c r="T362" l="1"/>
  <c r="U363"/>
  <c r="U364"/>
  <c r="U365"/>
  <c r="U362"/>
  <c r="T363"/>
  <c r="T364"/>
  <c r="T365"/>
  <c r="C366"/>
  <c r="D366"/>
  <c r="E366"/>
  <c r="F366"/>
  <c r="G366"/>
  <c r="H366"/>
  <c r="I366"/>
  <c r="J366"/>
  <c r="K366"/>
  <c r="L366"/>
  <c r="M366"/>
  <c r="N366"/>
  <c r="O366"/>
  <c r="P366"/>
  <c r="Q366"/>
  <c r="R366"/>
  <c r="S366"/>
  <c r="B366"/>
  <c r="D354"/>
  <c r="E354"/>
  <c r="F354"/>
  <c r="G354"/>
  <c r="H354"/>
  <c r="I354"/>
  <c r="J354"/>
  <c r="K354"/>
  <c r="L354"/>
  <c r="M354"/>
  <c r="N354"/>
  <c r="O354"/>
  <c r="P354"/>
  <c r="Q354"/>
  <c r="R354"/>
  <c r="S354"/>
  <c r="T354"/>
  <c r="U354"/>
  <c r="V354"/>
  <c r="C354"/>
  <c r="C7" i="3"/>
  <c r="C8"/>
  <c r="C9"/>
  <c r="C10"/>
  <c r="C11"/>
  <c r="C12"/>
  <c r="C13"/>
  <c r="C14"/>
  <c r="C15"/>
  <c r="C16"/>
  <c r="C17"/>
  <c r="C18"/>
  <c r="C19"/>
  <c r="C20"/>
  <c r="C21"/>
  <c r="C22"/>
  <c r="C23"/>
  <c r="C24"/>
  <c r="C25"/>
  <c r="C26"/>
  <c r="C27"/>
  <c r="C28"/>
  <c r="C29"/>
  <c r="C30"/>
  <c r="C31"/>
  <c r="C32"/>
  <c r="C33"/>
  <c r="C34"/>
  <c r="C35"/>
  <c r="C36"/>
  <c r="C37"/>
  <c r="C38"/>
  <c r="C39"/>
  <c r="C40"/>
  <c r="C6"/>
  <c r="T366" i="1" l="1"/>
  <c r="U366"/>
</calcChain>
</file>

<file path=xl/sharedStrings.xml><?xml version="1.0" encoding="utf-8"?>
<sst xmlns="http://schemas.openxmlformats.org/spreadsheetml/2006/main" count="1859" uniqueCount="1224">
  <si>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</si>
  <si>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</si>
  <si>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</si>
  <si>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</si>
  <si>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</si>
  <si>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</si>
  <si>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</si>
  <si>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</si>
  <si>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</si>
  <si>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</si>
  <si>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</si>
  <si>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</si>
  <si>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</si>
  <si>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</si>
  <si>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</si>
  <si>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</si>
  <si>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</si>
  <si>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</si>
  <si>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</si>
  <si>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</si>
  <si>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</si>
  <si>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</si>
  <si>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</si>
  <si>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</si>
  <si>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</si>
  <si>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</si>
  <si>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</si>
  <si>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</si>
  <si>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</si>
  <si>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</si>
  <si>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</si>
  <si>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</si>
  <si>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</si>
  <si>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</si>
  <si>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</si>
  <si>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</si>
  <si>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</si>
  <si>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</si>
  <si>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</si>
  <si>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</si>
  <si>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</si>
  <si>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</si>
  <si>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</si>
  <si>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</si>
  <si>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</si>
  <si>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</si>
  <si>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</si>
  <si>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</si>
  <si>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</si>
  <si>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</si>
  <si>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</si>
  <si>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</si>
  <si>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</si>
  <si>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</si>
  <si>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</si>
  <si>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</si>
  <si>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</si>
  <si>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</si>
  <si>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</si>
  <si>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</si>
  <si>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</si>
  <si>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</si>
  <si>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</si>
  <si>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</si>
  <si>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</si>
  <si>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</si>
  <si>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</si>
  <si>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</si>
  <si>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</si>
  <si>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</si>
  <si>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</si>
  <si>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</si>
  <si>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</si>
  <si>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</si>
  <si>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</si>
  <si>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</si>
  <si>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</si>
  <si>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</si>
  <si>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</si>
  <si>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</si>
  <si>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</si>
  <si>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</si>
  <si>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</si>
  <si>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</si>
  <si>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</si>
  <si>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</si>
  <si>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</si>
  <si>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</si>
  <si>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</si>
  <si>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</si>
  <si>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</si>
  <si>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</si>
  <si>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</si>
  <si>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</si>
  <si>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</si>
  <si>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</si>
  <si>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</si>
  <si>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</si>
  <si>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</si>
  <si>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</si>
  <si>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</si>
  <si>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</si>
  <si>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</si>
  <si>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</si>
  <si>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</si>
  <si>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</si>
  <si>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</si>
  <si>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</si>
  <si>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</si>
  <si>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</si>
  <si>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</si>
  <si>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</si>
  <si>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</si>
  <si>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</si>
  <si>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</si>
  <si>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</si>
  <si>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</si>
  <si>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</si>
  <si>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</si>
  <si>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</si>
  <si>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</si>
  <si>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</si>
  <si>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</si>
  <si>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</si>
  <si>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</si>
  <si>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</si>
  <si>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</si>
  <si>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</si>
  <si>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</si>
  <si>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</si>
  <si>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</si>
  <si>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</si>
  <si>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</si>
  <si>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</si>
  <si>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</si>
  <si>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</si>
  <si>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</si>
  <si>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</si>
  <si>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</si>
  <si>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</si>
  <si>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</si>
  <si>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</si>
  <si>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</si>
  <si>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</si>
  <si>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</si>
  <si>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</si>
  <si>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</si>
  <si>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</si>
  <si>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</si>
  <si>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</si>
  <si>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</si>
  <si>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</si>
  <si>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</si>
  <si>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</si>
  <si>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</si>
  <si>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</si>
  <si>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</si>
  <si>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</si>
  <si>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</si>
  <si>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</si>
  <si>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</si>
  <si>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</si>
  <si>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</si>
  <si>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</si>
  <si>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</si>
  <si>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</si>
  <si>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</si>
  <si>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</si>
  <si>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</si>
  <si>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</si>
  <si>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</si>
  <si>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</si>
  <si>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</si>
  <si>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</si>
  <si>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</si>
  <si>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</si>
  <si>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</si>
  <si>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</si>
  <si>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</si>
  <si>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</si>
  <si>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</si>
  <si>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</si>
  <si>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</si>
  <si>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</si>
  <si>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</si>
  <si>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</si>
  <si>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</si>
  <si>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</si>
  <si>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</si>
  <si>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</si>
  <si>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</si>
  <si>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</si>
  <si>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</si>
  <si>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</si>
  <si>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</si>
  <si>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</si>
  <si>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</si>
  <si>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</si>
  <si>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</si>
  <si>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</si>
  <si>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</si>
  <si>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</si>
  <si>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</si>
  <si>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</si>
  <si>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</si>
  <si>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</si>
  <si>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</si>
  <si>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</si>
  <si>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</si>
  <si>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</si>
  <si>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</si>
  <si>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</si>
  <si>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</si>
  <si>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</si>
  <si>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</si>
  <si>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</si>
  <si>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</si>
  <si>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</si>
  <si>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</si>
  <si>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</si>
  <si>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</si>
  <si>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</si>
  <si>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</si>
  <si>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</si>
  <si>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</si>
  <si>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</si>
  <si>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</si>
  <si>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</si>
  <si>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</si>
  <si>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</si>
  <si>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</si>
  <si>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</si>
  <si>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</si>
  <si>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</si>
  <si>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</si>
  <si>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</si>
  <si>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</si>
  <si>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</si>
  <si>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</si>
  <si>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</si>
  <si>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</si>
  <si>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</si>
  <si>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</si>
  <si>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</si>
  <si>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</si>
  <si>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</si>
  <si>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</si>
  <si>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</si>
  <si>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</si>
  <si>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</si>
  <si>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</si>
  <si>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</si>
  <si>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</si>
  <si>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</si>
  <si>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</si>
  <si>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</si>
  <si>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</si>
  <si>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</si>
  <si>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</si>
  <si>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</si>
  <si>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</si>
  <si>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</si>
  <si>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</si>
  <si>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</si>
  <si>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</si>
  <si>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</si>
  <si>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</si>
  <si>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</si>
  <si>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</si>
  <si>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</si>
  <si>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</si>
  <si>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</si>
  <si>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</si>
  <si>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</si>
  <si>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</si>
  <si>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</si>
  <si>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</si>
  <si>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</si>
  <si>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</si>
  <si>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</si>
  <si>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</si>
  <si>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</si>
  <si>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</si>
  <si>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</si>
  <si>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</si>
  <si>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</si>
  <si>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</si>
  <si>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</si>
  <si>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</si>
  <si>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</si>
  <si>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</si>
  <si>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</si>
  <si>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</si>
  <si>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</si>
  <si>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</si>
  <si>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</si>
  <si>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</si>
  <si>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</si>
  <si>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</si>
  <si>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</si>
  <si>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</si>
  <si>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</si>
  <si>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</si>
  <si>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</si>
  <si>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</si>
  <si>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</si>
  <si>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</si>
  <si>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</si>
  <si>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</si>
  <si>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</si>
  <si>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</si>
  <si>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</si>
  <si>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</si>
  <si>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</si>
  <si>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</si>
  <si>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</si>
  <si>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</si>
  <si>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</si>
  <si>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</si>
  <si>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</si>
  <si>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</si>
  <si>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</si>
  <si>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</si>
  <si>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</si>
  <si>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</si>
  <si>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</si>
  <si>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</si>
  <si>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</si>
  <si>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</si>
  <si>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</si>
  <si>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</si>
  <si>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</si>
  <si>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</si>
  <si>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</si>
  <si>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</si>
  <si>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</si>
  <si>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</si>
  <si>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</si>
  <si>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</si>
  <si>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</si>
  <si>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</si>
  <si>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</si>
  <si>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</si>
  <si>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</si>
  <si>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</si>
  <si>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</si>
  <si>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</si>
  <si>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</si>
  <si>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</si>
  <si>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</si>
  <si>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</si>
  <si>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</si>
  <si>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</si>
  <si>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</si>
  <si>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</si>
  <si>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</si>
  <si>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</si>
  <si>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</si>
  <si>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</si>
  <si>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</si>
  <si>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</si>
  <si>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</si>
  <si>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</si>
  <si>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</si>
  <si>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</si>
  <si>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</si>
  <si>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</si>
  <si>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</si>
  <si>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</si>
  <si>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</si>
  <si>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</si>
  <si>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</si>
  <si>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</si>
  <si>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</si>
  <si>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</si>
  <si>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</si>
  <si>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</si>
  <si>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</si>
  <si>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</si>
  <si>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</si>
  <si>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</si>
  <si>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</si>
  <si>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</si>
  <si>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</si>
  <si>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</si>
  <si>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</si>
  <si>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</si>
  <si>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</si>
  <si>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</si>
  <si>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</si>
  <si>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</si>
  <si>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</si>
  <si>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</si>
  <si>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</si>
  <si>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</si>
  <si>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</si>
  <si>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</si>
  <si>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</si>
  <si>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</si>
  <si>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</si>
  <si>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</si>
  <si>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</si>
  <si>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</si>
  <si>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</si>
  <si>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</si>
  <si>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</si>
  <si>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</si>
  <si>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</si>
  <si>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</si>
  <si>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</si>
  <si>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</si>
  <si>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</si>
  <si>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</si>
  <si>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</si>
  <si>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</si>
  <si>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</si>
  <si>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</si>
  <si>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</si>
  <si>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</si>
  <si>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</si>
  <si>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</si>
  <si>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</si>
  <si>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</si>
  <si>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</si>
  <si>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</si>
  <si>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</si>
  <si>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</si>
  <si>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</si>
  <si>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</si>
  <si>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</si>
  <si>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</si>
  <si>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</si>
  <si>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</si>
  <si>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</si>
  <si>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</si>
  <si>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</si>
  <si>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</si>
  <si>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</si>
  <si>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</si>
  <si>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</si>
  <si>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</si>
  <si>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</si>
  <si>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</si>
  <si>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</si>
  <si>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</si>
  <si>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</si>
  <si>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</si>
  <si>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</si>
  <si>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</si>
  <si>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</si>
  <si>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</si>
  <si>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</si>
  <si>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</si>
  <si>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</si>
  <si>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</si>
  <si>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</si>
  <si>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</si>
  <si>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</si>
  <si>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</si>
  <si>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</si>
  <si>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</si>
  <si>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</si>
  <si>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</si>
  <si>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</si>
  <si>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</si>
  <si>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</si>
  <si>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</si>
  <si>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</si>
  <si>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</si>
  <si>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</si>
  <si>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</si>
  <si>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</si>
  <si>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</si>
  <si>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</si>
  <si>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</si>
  <si>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</si>
  <si>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</si>
  <si>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</si>
  <si>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</si>
  <si>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</si>
  <si>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</si>
  <si>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</si>
  <si>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</si>
  <si>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</si>
  <si>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</si>
  <si>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</si>
  <si>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</si>
  <si>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</si>
  <si>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</si>
  <si>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</si>
  <si>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</si>
  <si>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</si>
  <si>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</si>
  <si>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</si>
  <si>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</si>
  <si>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</si>
  <si>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</si>
  <si>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</si>
  <si>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</si>
  <si>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</si>
  <si>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</si>
  <si>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</si>
  <si>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</si>
  <si>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</si>
  <si>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</si>
  <si>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</si>
  <si>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</si>
  <si>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</si>
  <si>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</si>
  <si>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</si>
  <si>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</si>
  <si>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</si>
  <si>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</si>
  <si>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</si>
  <si>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</si>
  <si>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</si>
  <si>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</si>
  <si>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</si>
  <si>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</si>
  <si>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</si>
  <si>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</si>
  <si>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</si>
  <si>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</si>
  <si>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</si>
  <si>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</si>
  <si>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</si>
  <si>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</si>
  <si>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</si>
  <si>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</si>
  <si>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</si>
  <si>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</si>
  <si>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</si>
  <si>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</si>
  <si>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</si>
  <si>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</si>
  <si>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</si>
  <si>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</si>
  <si>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</si>
  <si>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</si>
  <si>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</si>
  <si>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</si>
  <si>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</si>
  <si>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</si>
  <si>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</si>
  <si>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</si>
  <si>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</si>
  <si>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</si>
  <si>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</si>
  <si>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</si>
  <si>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</si>
  <si>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</si>
  <si>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</si>
  <si>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</si>
  <si>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</si>
  <si>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</si>
  <si>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</si>
  <si>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</si>
  <si>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</si>
  <si>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</si>
  <si>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</si>
  <si>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</si>
  <si>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</si>
  <si>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</si>
  <si>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</si>
  <si>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</si>
  <si>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</si>
  <si>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</si>
  <si>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</si>
  <si>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</si>
  <si>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</si>
  <si>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</si>
  <si>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</si>
  <si>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</si>
  <si>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</si>
  <si>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</si>
  <si>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</si>
  <si>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</si>
  <si>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</si>
  <si>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</si>
  <si>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</si>
  <si>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</si>
  <si>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</si>
  <si>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</si>
  <si>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</si>
  <si>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</si>
  <si>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</si>
  <si>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</si>
  <si>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</si>
  <si>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</si>
  <si>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</si>
  <si>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</si>
  <si>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</si>
  <si>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</si>
  <si>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</si>
  <si>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</si>
  <si>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</si>
  <si>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</si>
  <si>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</si>
  <si>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</si>
  <si>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</si>
  <si>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</si>
  <si>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</si>
  <si>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</si>
  <si>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</si>
  <si>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</si>
  <si>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</si>
  <si>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</si>
  <si>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</si>
  <si>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</si>
  <si>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</si>
  <si>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</si>
  <si>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</si>
  <si>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</si>
  <si>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</si>
  <si>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</si>
  <si>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</si>
  <si>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</si>
  <si>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</si>
  <si>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</si>
  <si>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</si>
  <si>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</si>
  <si>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</si>
  <si>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</si>
  <si>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</si>
  <si>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</si>
  <si>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</si>
  <si>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</si>
  <si>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</si>
  <si>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</si>
  <si>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</si>
  <si>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</si>
  <si>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</si>
  <si>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</si>
  <si>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</si>
  <si>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</si>
  <si>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</si>
  <si>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</si>
  <si>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</si>
  <si>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</si>
  <si>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</si>
  <si>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</si>
  <si>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</si>
  <si>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</si>
  <si>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</si>
  <si>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</si>
  <si>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</si>
  <si>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</si>
  <si>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</si>
  <si>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</si>
  <si>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</si>
  <si>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</si>
  <si>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</si>
  <si>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</si>
  <si>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</si>
  <si>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</si>
  <si>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</si>
  <si>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</si>
  <si>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</si>
  <si>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</si>
  <si>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</si>
  <si>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</si>
  <si>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</si>
  <si>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</si>
  <si>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</si>
  <si>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</si>
  <si>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</si>
  <si>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</si>
  <si>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</si>
  <si>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</si>
  <si>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</si>
  <si>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</si>
  <si>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</si>
  <si>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</si>
  <si>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</si>
  <si>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Nota medie la examenul de absolvire la Limba de instruire</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</si>
  <si>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</si>
  <si>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</si>
  <si>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</si>
  <si>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</si>
  <si>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</si>
  <si>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</si>
  <si>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</si>
  <si>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</si>
  <si>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</si>
  <si>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</si>
  <si>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</si>
  <si>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</si>
  <si>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</si>
  <si>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</si>
  <si>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</si>
  <si>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</si>
  <si>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</si>
  <si>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</si>
  <si>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</si>
  <si>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</si>
  <si>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</si>
  <si>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</si>
  <si>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</si>
  <si>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</si>
  <si>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</si>
  <si>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</si>
  <si>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</si>
  <si>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</si>
  <si>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</si>
  <si>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</si>
  <si>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</si>
  <si>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</si>
  <si>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</si>
  <si>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</si>
  <si>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</si>
  <si>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</si>
  <si>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</si>
  <si>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</si>
  <si>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</si>
  <si>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</si>
  <si>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</si>
  <si>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</si>
  <si>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</si>
  <si>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</si>
  <si>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</si>
  <si>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</si>
  <si>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</si>
  <si>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</si>
  <si>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</si>
  <si>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</si>
  <si>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</si>
  <si>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</si>
  <si>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</si>
  <si>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</si>
  <si>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</si>
  <si>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</si>
  <si>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</si>
  <si>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</si>
  <si>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</si>
  <si>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</si>
  <si>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</si>
  <si>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</si>
  <si>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</si>
  <si>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</si>
  <si>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</si>
  <si>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</si>
  <si>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</si>
  <si>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</si>
  <si>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</si>
  <si>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</si>
  <si>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</si>
  <si>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</si>
  <si>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</si>
  <si>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</si>
  <si>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</si>
  <si>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</si>
  <si>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</si>
  <si>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</si>
  <si>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</si>
  <si>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</si>
  <si>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</si>
  <si>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</si>
  <si>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</si>
  <si>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</si>
  <si>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</si>
  <si>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</si>
  <si>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</si>
  <si>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</si>
  <si>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</si>
  <si>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</si>
  <si>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</si>
  <si>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</si>
  <si>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</si>
  <si>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</si>
  <si>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</si>
  <si>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</si>
  <si>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</si>
  <si>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</si>
  <si>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</si>
  <si>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</si>
  <si>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</si>
  <si>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</si>
  <si>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</si>
  <si>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</si>
  <si>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</si>
  <si>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</si>
  <si>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</si>
  <si>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</si>
  <si>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</si>
  <si>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</si>
  <si>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</si>
  <si>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</si>
  <si>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</si>
  <si>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</si>
  <si>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</si>
  <si>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</si>
  <si>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</si>
  <si>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</si>
  <si>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</si>
  <si>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</si>
  <si>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</si>
  <si>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</si>
  <si>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</si>
  <si>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</si>
  <si>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</si>
  <si>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</si>
  <si>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</si>
  <si>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</si>
  <si>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</si>
  <si>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</si>
  <si>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</si>
  <si>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</si>
  <si>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</si>
  <si>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</si>
  <si>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</si>
  <si>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</si>
  <si>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</si>
  <si>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</si>
  <si>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</si>
  <si>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</si>
  <si>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</si>
  <si>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</si>
  <si>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</si>
  <si>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</si>
  <si>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</si>
  <si>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</si>
  <si>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</si>
  <si>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</si>
  <si>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</si>
  <si>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</si>
  <si>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</si>
  <si>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</si>
  <si>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</si>
  <si>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</si>
  <si>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</si>
  <si>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</si>
  <si>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</si>
  <si>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</si>
  <si>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</si>
  <si>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</si>
  <si>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</si>
  <si>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</si>
  <si>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</si>
  <si>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</si>
  <si>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</si>
  <si>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</si>
  <si>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</si>
  <si>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</si>
  <si>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</si>
  <si>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</si>
  <si>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</si>
  <si>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</si>
  <si>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</si>
  <si>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</si>
  <si>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</si>
  <si>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</si>
  <si>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</si>
  <si>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</si>
  <si>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</si>
  <si>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</si>
  <si>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</si>
  <si>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</si>
  <si>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</si>
  <si>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</si>
  <si>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</si>
  <si>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</si>
  <si>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</si>
  <si>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</si>
  <si>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</si>
  <si>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</si>
  <si>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</si>
  <si>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</si>
  <si>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</si>
  <si>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</si>
  <si>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</si>
  <si>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</si>
  <si>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</si>
  <si>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</si>
  <si>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</si>
  <si>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</si>
  <si>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</si>
  <si>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</si>
  <si>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</si>
  <si>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</si>
  <si>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</si>
  <si>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</si>
  <si>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</si>
  <si>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</si>
  <si>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</si>
  <si>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</si>
  <si>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</si>
  <si>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</si>
  <si>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</si>
  <si>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</si>
  <si>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</si>
  <si>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</si>
  <si>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</si>
  <si>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</si>
  <si>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</si>
  <si>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</si>
  <si>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</si>
  <si>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</si>
  <si>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</si>
  <si>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</si>
  <si>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</si>
  <si>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</si>
  <si>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</si>
  <si>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</si>
  <si>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</si>
  <si>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</si>
  <si>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</si>
  <si>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</si>
  <si>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</si>
  <si>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</si>
  <si>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</si>
  <si>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</si>
  <si>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</si>
  <si>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</si>
  <si>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</si>
  <si>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</si>
  <si>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</si>
  <si>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</si>
  <si>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</si>
  <si>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</si>
  <si>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</si>
  <si>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</si>
  <si>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2.4.2. Corelarea performanţelor/rezultatelor elevilor şi nivelul de pregătire profesională a cadrelor didactice (grad didactic)</t>
  </si>
  <si>
    <t>Suma finanțării per grupă cu regim prelungit în decurs de an școlar, în lei</t>
  </si>
  <si>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</si>
  <si>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</si>
  <si>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</si>
  <si>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</si>
  <si>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</si>
  <si>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</si>
  <si>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</si>
  <si>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</si>
  <si>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</si>
  <si>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</si>
  <si>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</si>
  <si>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</si>
  <si>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</si>
  <si>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</si>
  <si>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</si>
  <si>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</si>
  <si>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</si>
  <si>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</si>
  <si>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</si>
  <si>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</si>
  <si>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</si>
  <si>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</si>
  <si>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</si>
  <si>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</si>
  <si>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</si>
  <si>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</si>
  <si>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</si>
  <si>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</si>
  <si>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</si>
  <si>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</si>
  <si>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</si>
  <si>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</si>
  <si>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</si>
  <si>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</si>
  <si>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</si>
  <si>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</si>
  <si>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</si>
  <si>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</si>
  <si>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</si>
  <si>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</si>
  <si>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</si>
  <si>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</si>
  <si>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</si>
  <si>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</si>
  <si>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</si>
  <si>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</si>
  <si>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</si>
  <si>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</si>
  <si>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</si>
  <si>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</si>
  <si>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</si>
  <si>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</si>
  <si>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</si>
  <si>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</si>
  <si>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</si>
  <si>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</si>
  <si>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</si>
  <si>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</si>
  <si>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</si>
  <si>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</si>
  <si>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</si>
  <si>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</si>
  <si>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</si>
  <si>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</si>
  <si>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</si>
  <si>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</si>
  <si>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</si>
  <si>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</si>
  <si>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</si>
  <si>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</si>
  <si>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</si>
  <si>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</si>
  <si>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</si>
  <si>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</si>
  <si>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</si>
  <si>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</si>
  <si>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</si>
  <si>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</si>
  <si>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</si>
  <si>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</si>
  <si>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</si>
  <si>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</si>
  <si>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</si>
  <si>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</si>
  <si>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</si>
  <si>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</si>
  <si>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</si>
  <si>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</si>
  <si>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Elevi per cadru didactic 2018-2019</t>
  </si>
  <si>
    <t>10.09.2018</t>
  </si>
  <si>
    <t>31.05.2019</t>
  </si>
  <si>
    <t>2018-2019</t>
  </si>
  <si>
    <t>CĂLĂRAȘI</t>
  </si>
  <si>
    <t>Total cadre didactice/de conducere la 15.09.2019</t>
  </si>
  <si>
    <t>Total cadre didactice/de conducere la 31.05.2020</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</si>
  <si>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</si>
  <si>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</si>
  <si>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</si>
  <si>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</si>
  <si>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</si>
  <si>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</si>
  <si>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</si>
  <si>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</si>
  <si>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</si>
  <si>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</si>
  <si>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</si>
  <si>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</si>
  <si>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31.05.2020</t>
  </si>
  <si>
    <t xml:space="preserve">1.5. Analiza efectivului de elevi prin constatarea tendinţelor (scădere/creştere/valori constante) pentru anii de studii 2017-2018, 2018-2019, 2019-2020 din: </t>
  </si>
  <si>
    <t>2019-2020</t>
  </si>
  <si>
    <t xml:space="preserve">1.6. Mişcarea şi transferul elevilor pentru anii de studii 2017-2018, 2018-2019, 2019-2020 </t>
  </si>
  <si>
    <t xml:space="preserve">   1.7. Abandonul şcolar pentru anii de studii  2017-2018, 2018-2019, 2019-2020</t>
  </si>
  <si>
    <t xml:space="preserve">    1.9. Absenteismul pentru anii de studii 2017-2018, 2018-2019, 2019-2020</t>
  </si>
  <si>
    <t xml:space="preserve">    1.8. Copii neşcolarizaţi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</si>
  <si>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</si>
  <si>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</si>
  <si>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</si>
  <si>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</si>
  <si>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</si>
  <si>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r>
      <t xml:space="preserve">1 
</t>
    </r>
    <r>
      <rPr>
        <b/>
        <sz val="9"/>
        <color theme="0"/>
        <rFont val="Times New Roman"/>
        <family val="1"/>
        <charset val="204"/>
      </rPr>
      <t>disciplină</t>
    </r>
  </si>
  <si>
    <r>
      <t xml:space="preserve">2
</t>
    </r>
    <r>
      <rPr>
        <b/>
        <sz val="9"/>
        <color theme="0"/>
        <rFont val="Times New Roman"/>
        <family val="1"/>
        <charset val="204"/>
      </rPr>
      <t>discipline</t>
    </r>
  </si>
  <si>
    <r>
      <t xml:space="preserve">3 
</t>
    </r>
    <r>
      <rPr>
        <b/>
        <sz val="9"/>
        <color theme="0"/>
        <rFont val="Times New Roman"/>
        <family val="1"/>
        <charset val="204"/>
      </rPr>
      <t xml:space="preserve">discipline </t>
    </r>
  </si>
  <si>
    <r>
      <t xml:space="preserve">4 </t>
    </r>
    <r>
      <rPr>
        <b/>
        <sz val="9"/>
        <color theme="0"/>
        <rFont val="Times New Roman"/>
        <family val="1"/>
        <charset val="204"/>
      </rPr>
      <t>şi mai multe</t>
    </r>
    <r>
      <rPr>
        <b/>
        <sz val="11"/>
        <color theme="0"/>
        <rFont val="Times New Roman"/>
        <family val="1"/>
        <charset val="204"/>
      </rPr>
      <t xml:space="preserve"> </t>
    </r>
  </si>
  <si>
    <r>
      <t xml:space="preserve">Total </t>
    </r>
    <r>
      <rPr>
        <b/>
        <sz val="9"/>
        <color theme="0"/>
        <rFont val="Times New Roman"/>
        <family val="1"/>
      </rPr>
      <t>X-XII</t>
    </r>
  </si>
  <si>
    <t>2.3. Rezultatele şcolare obţinute în învățământul primar pentru anii de studii  2017-2018, 2018-201, 2019-2020</t>
  </si>
  <si>
    <t>2.4. Rezultatele şcolare obţinute la absolvirea învățământului gimnazial pentru anii de studii 2016-2017, 2017-2018,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</si>
  <si>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</si>
  <si>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</si>
  <si>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</si>
  <si>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3.1.1. Gestionarea finanțelor în anul bugetar 2020</t>
  </si>
  <si>
    <t xml:space="preserve">    3.1.2. Educația incluzivă în anul bugetar 2020</t>
  </si>
  <si>
    <t xml:space="preserve">     3.2. Alimentația elevilor în anul bugetar 2020</t>
  </si>
  <si>
    <t xml:space="preserve">    3.3. Transportarea elevilor în anul de studii 2019-2020</t>
  </si>
  <si>
    <t>Obiective/indicatori de performanță realizate în anul de studii 2019-2020</t>
  </si>
  <si>
    <t>Obiective/indicatori de performanță  propuse pentru anul de studii 2020-2021</t>
  </si>
  <si>
    <t xml:space="preserve">Numărul de elevi care au susţinut examenul la Limba și literatura română pentru alolingvi cu note mai mici de 5 pentru 2018, 2019 </t>
  </si>
  <si>
    <t xml:space="preserve">Numărul de elevi care au susţinut examenul la Matematică cu note mai mici de 5 pentru 2018, 2019 </t>
  </si>
  <si>
    <t xml:space="preserve">Numărul de elevi care au susţinut examenul la Limba de instruire cu note mai mici de 5 pentru 2018, 2019 </t>
  </si>
  <si>
    <t xml:space="preserve">Numărul de elevi care au susţinut examenul la Istoria românilor și universală cu note mai mici de 5 pentru 2018, 2019 </t>
  </si>
  <si>
    <t>Raport de activitate pentru anul de studii 2019- 2020</t>
  </si>
  <si>
    <t>ȚIBIRICA</t>
  </si>
  <si>
    <t>LICEUL TEORETIC ȚIBIRICA</t>
  </si>
  <si>
    <t>Școală de circumpscripție</t>
  </si>
  <si>
    <t>Primăria Țibirica</t>
  </si>
  <si>
    <t>2..7</t>
  </si>
  <si>
    <t>0244-65-2-45</t>
  </si>
  <si>
    <t>satul Țibirica, raionul Călărași</t>
  </si>
  <si>
    <t>tibiricalt@gmail.com</t>
  </si>
  <si>
    <t xml:space="preserve">Un cadru didactic a decedat. </t>
  </si>
  <si>
    <t>Elevi per cadru didactic 2019-2020</t>
  </si>
  <si>
    <t>11.10%</t>
  </si>
  <si>
    <t>Clasele primare</t>
  </si>
  <si>
    <t xml:space="preserve"> Ponderea cadrelor didactice calificate cu grade didactice, în ultimii 3 ani, urmează o tendinţă de creştere: numărul cadrelor didactice cu grad didactic I a crescut de la 1 la 6 ceea ce indică o creştere de la 3,7 % la 22,2%.</t>
  </si>
  <si>
    <t>Contabil-şef</t>
  </si>
  <si>
    <t>Bibliotecar</t>
  </si>
  <si>
    <t>Şef de gospodărie</t>
  </si>
  <si>
    <t>Muncitor de deservire</t>
  </si>
  <si>
    <t>Îngrijitor de încăperi</t>
  </si>
  <si>
    <t>Bucătar</t>
  </si>
  <si>
    <t>Paznic</t>
  </si>
  <si>
    <t>Asistent medical</t>
  </si>
  <si>
    <t>Bucătar auxiliar</t>
  </si>
  <si>
    <t>Secretar</t>
  </si>
  <si>
    <t>Gardian</t>
  </si>
  <si>
    <t>Contabil</t>
  </si>
  <si>
    <t xml:space="preserve">Operator </t>
  </si>
  <si>
    <t xml:space="preserve">În anul şcolar 2017-2018 efectivul de elevi se află în creştere accentuată de la 115 la început de an școlar la 151de elevi la sfîrşit de an,  acest fapt se datorează transferului elevilor din treapta primară din Gimnaziul Meleșeni. În anul de studii 2018-2020 numărul de elevi rămâne practic constant. Pe parcursul acestor ani şcolari s-au şcolarizat 100% de elevi din treapta primară. </t>
  </si>
  <si>
    <t xml:space="preserve"> În anul şcolar 2017-2018 efectivul de elevi se află în descreștere de la 200 la 193 de elevi în raport cu 31.05.2017. În anul şcolar 2018-2019 efectivul de elevi se află în descreștere de la 192 la 182 de elevi în raport cu 31.05.2018. În anul şcolar 2019-2020 efectivul de elevi se află în descreștere de la 182 la 170 de elevi în raport cu 31.05.2019 Pe parcursul acestor ani şcolari s-au şcolarizat 100% de elevi din treapta gimnazială. </t>
  </si>
  <si>
    <t xml:space="preserve"> La început de an școlar 2017-2018 numărul de elevi lieeni este în creștere de la 36 la 56 de  elevi, iar în anul de studii 2018-2019 numărul a scăzut radical de la 48 la 21 elevi iar în anu l2019-2020 numărul elevilor liceeni a crescut de la 21 la 28.  Pe parcursul acestor ani de studii s-au şcolarizat 100% de elevi din treapta liceală.</t>
  </si>
  <si>
    <t>Pe parcursul anilor vizaţi nu am avut abandon şcolar.</t>
  </si>
  <si>
    <t>Toți elevii au fost școlarizați.</t>
  </si>
  <si>
    <t>Cauze: starea de sănătate a elevilor, antrenarea copiilor în munca casnică, părinţi plecaţi peste hotare, condiţiile socio-economice ale copiilor, întârzieri la transportul şcolar a elevilor de etnie romă care vin din localitatea Schinoasa. Cele mai multe absenţe nemotivate le-au acumulat elevii de etnie romă.</t>
  </si>
  <si>
    <t>III</t>
  </si>
  <si>
    <t>Descriptori</t>
  </si>
  <si>
    <t>Independent</t>
  </si>
  <si>
    <t>Ghidat</t>
  </si>
  <si>
    <t>Cu sprijin</t>
  </si>
  <si>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</si>
  <si>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</si>
  <si>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</si>
  <si>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</si>
  <si>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t xml:space="preserve">Însuşesc pe medii cuprinse între 1-4,99 la </t>
  </si>
  <si>
    <t>Promovaţi cu note cuprinse între 1-4,99</t>
  </si>
  <si>
    <t>Toţi elevii din Liceul Teoretic Ţibirica reuşesc la toate disciplinele şcolare. Procentul calităţii este în creştere.</t>
  </si>
  <si>
    <t>FB-7, B-15, S-11</t>
  </si>
  <si>
    <t>FB-3, B-21, S-9</t>
  </si>
  <si>
    <t>FB-8, B-10,S-15</t>
  </si>
  <si>
    <t>FB-1, B-18,S-14</t>
  </si>
  <si>
    <t>FB-13, B-9, S-15</t>
  </si>
  <si>
    <t>FB-12, B-11, S-14</t>
  </si>
  <si>
    <t>De ziua Ta,  mărite dascăl</t>
  </si>
  <si>
    <t>Balul Bobocilor</t>
  </si>
  <si>
    <t>Salubrizarea teritoriului</t>
  </si>
  <si>
    <t>Halloween</t>
  </si>
  <si>
    <t>Promovarea instituţiei</t>
  </si>
  <si>
    <t xml:space="preserve">Acţiuni de caritate </t>
  </si>
  <si>
    <t>Tradiții și obiceiuri de Anul Nou</t>
  </si>
  <si>
    <t>Decade pe obiecte</t>
  </si>
  <si>
    <t>,,Grigore Vieru- poet al neamului"</t>
  </si>
  <si>
    <t>Expoziţie de mărţişoare</t>
  </si>
  <si>
    <t>Comemorarea poetului naţional Mihai Eminescu</t>
  </si>
  <si>
    <t>Excursii la muzee, teatre</t>
  </si>
  <si>
    <t>Siguranţa online</t>
  </si>
  <si>
    <t>Concursul ,,Limba noastră-i o comoară”, locul I</t>
  </si>
  <si>
    <t>Matematica distractivă</t>
  </si>
  <si>
    <t xml:space="preserve">I </t>
  </si>
  <si>
    <t>Cor de copii</t>
  </si>
  <si>
    <t>Educaţia pentru sănătate</t>
  </si>
  <si>
    <t>IX A</t>
  </si>
  <si>
    <t>IX B</t>
  </si>
  <si>
    <t>Joc de dame</t>
  </si>
  <si>
    <t>Fotbal</t>
  </si>
  <si>
    <t>Arta decorativ aplicată</t>
  </si>
  <si>
    <t>Robotica</t>
  </si>
  <si>
    <t>Artizanat</t>
  </si>
  <si>
    <t>V-VIII</t>
  </si>
  <si>
    <t>III-VI</t>
  </si>
  <si>
    <t xml:space="preserve">II A </t>
  </si>
  <si>
    <t xml:space="preserve">II B </t>
  </si>
  <si>
    <t xml:space="preserve">III A </t>
  </si>
  <si>
    <t>III B</t>
  </si>
  <si>
    <t>IV A</t>
  </si>
  <si>
    <t>IV B</t>
  </si>
  <si>
    <t xml:space="preserve">V </t>
  </si>
  <si>
    <t>VI A</t>
  </si>
  <si>
    <t>VI B</t>
  </si>
  <si>
    <t xml:space="preserve">VII  </t>
  </si>
  <si>
    <t>Sursă de energie regenerabilă</t>
  </si>
  <si>
    <t xml:space="preserve">VIII </t>
  </si>
  <si>
    <t>Educaţia ecologică</t>
  </si>
  <si>
    <t>Istoria matematicii</t>
  </si>
  <si>
    <t>Volei</t>
  </si>
  <si>
    <t xml:space="preserve">Ansamblul vocal </t>
  </si>
  <si>
    <t>Schinoasa</t>
  </si>
  <si>
    <t>Cheltuieli de personal - angajații instituției</t>
  </si>
  <si>
    <t>Servicii comunale - personalul, elevii</t>
  </si>
  <si>
    <t>Servicii informaționale, telecomunicații - personalul, elevii</t>
  </si>
  <si>
    <t>Prestații sociale - angajații</t>
  </si>
  <si>
    <t>Materiale de uz gospodăresc - personalul angajat, elevi</t>
  </si>
  <si>
    <t>Cheltuieli de personal - cadre didactice</t>
  </si>
  <si>
    <t>Se alimemtează din surse bugetare 143 elevi din clasele primare.</t>
  </si>
  <si>
    <t>7 km</t>
  </si>
  <si>
    <t>DÎTS Călăraşi</t>
  </si>
  <si>
    <t>1.1.1., 1.1.2., 1.1.3., 1.1.5., 1.1.6., 1.2.1., 1.2.2., 1.3.1., 1.3.2.,</t>
  </si>
  <si>
    <t>1.1.4.,</t>
  </si>
  <si>
    <t xml:space="preserve">1.1.9., </t>
  </si>
  <si>
    <t xml:space="preserve">1.1.7., 1.1.11., 1.1.12., 1.2.3., 1.2.4., </t>
  </si>
  <si>
    <t xml:space="preserve">1.1.8., 1.1.10., 1.3.3., </t>
  </si>
  <si>
    <t xml:space="preserve">1.1.13., 1.1.14., 1.2.5., 1.2.6., 1.3.4., </t>
  </si>
  <si>
    <t>1.2.7., 1.2.8., 1.3.6.,</t>
  </si>
  <si>
    <t xml:space="preserve">1.3.5., </t>
  </si>
  <si>
    <t>2.3.3.,</t>
  </si>
  <si>
    <t xml:space="preserve">2.1.1., 2.1.2., 2.2.2., 2.2.3., 2.2.4., 2.2.5., </t>
  </si>
  <si>
    <t>2.1.3., 2.2.1.,</t>
  </si>
  <si>
    <t xml:space="preserve">2.1.5., 2.2.6., 2.2.9., 2.3.1., 2.3.4., 2.3.5., 2.3.6., </t>
  </si>
  <si>
    <t>2.1.4., 2.1.6., 2.2.8., 2.3.2., 2.3.7.,</t>
  </si>
  <si>
    <t xml:space="preserve">2.2.7., </t>
  </si>
  <si>
    <t>2.1.7., 2.1.8., 2.3.9., 2.3.10., 2.3.11</t>
  </si>
  <si>
    <t xml:space="preserve">2.1.9., 2.1.10., 2.2.11., 2.2.12., 2.3.8., </t>
  </si>
  <si>
    <t xml:space="preserve">2.2.10., 2.2.13., </t>
  </si>
  <si>
    <t xml:space="preserve">3.1.1., 3.1.2., 3.1.3., 3.1.4., 3.1.5., 3.3.1., 3.3.4., </t>
  </si>
  <si>
    <t xml:space="preserve">3.2.1., 3.2.2., 3.2.3., 3.3.2., 3.3.3., </t>
  </si>
  <si>
    <t xml:space="preserve">3.1.7., 3.1.8., 3.1.9., 3.1.10., 3.1.11., 3.1.12., 3.3.7.,  </t>
  </si>
  <si>
    <t xml:space="preserve">3.1.6., 3.2.4., 3.2.5., 3.2.6., 3.3.5., </t>
  </si>
  <si>
    <t xml:space="preserve">3.3.6., 3.3.8., </t>
  </si>
  <si>
    <t xml:space="preserve">3.1.13., 3.1.14., 2.2.7., 3.2.8., </t>
  </si>
  <si>
    <t>3.1.6., 3.2.4., 3.2.5., 3.2.6., 3.3.5.,</t>
  </si>
  <si>
    <t xml:space="preserve">4.1.1., 4.1.2., 4.1.3., 4.1.5., 4.2.1., 4.3.1.,  </t>
  </si>
  <si>
    <t xml:space="preserve">4.1.4., 4.2.2., 4.3.2., </t>
  </si>
  <si>
    <t xml:space="preserve">4.1.8., 4.2.3., 4.2.4., 4.2.6., 4.3.3., 4.3.4., 4.3.5., </t>
  </si>
  <si>
    <t xml:space="preserve">4.1.6., 4.1.7., 4.1.9., 4.2.5., </t>
  </si>
  <si>
    <t xml:space="preserve">4.1.10., 4.2.7., 4.2.11., 4.2.12., </t>
  </si>
  <si>
    <t xml:space="preserve">4.2.8., 4.2.9., 4.3.7., </t>
  </si>
  <si>
    <t xml:space="preserve">4.2.10., 4.3.6., </t>
  </si>
  <si>
    <t xml:space="preserve">4.1.11., </t>
  </si>
  <si>
    <t xml:space="preserve">5.1.2., 5.1.4., 5.1.5., 5.1.6., </t>
  </si>
  <si>
    <t xml:space="preserve">5.1.1., 5.1.3., </t>
  </si>
  <si>
    <t xml:space="preserve">5.1.7., 5.1.9., </t>
  </si>
  <si>
    <t xml:space="preserve">5.1.8., </t>
  </si>
  <si>
    <t xml:space="preserve">5.1.10., 5.1.11., 5.1.12., 5.1.13., 5.1.14., </t>
  </si>
  <si>
    <t>Tabelul completat demonstrează că, în general, nivelul de realizare a indicatorilor este în valoare de 75-100% din standardele stabilite. Acest fapt dovedește  că instituția satisface standardele la nivel acceptabil și funcționează într-un mod optim pentru asigurarea performanțelor. Totodată, acei indicatori care au atins valorile de 50% și mai puțin ne oferă posibilitatea de a evalua situația creată și a elabora modalități concrete de depășire în viitor în vederea trasării obiectivelor pentru activitatea ulterioară. Ne propunem o atenție deosebită dimensiunilor Participare democratică și Eficiența educațională.</t>
  </si>
  <si>
    <t>Nerealizarea experimentelor și lucrărilor de laborator la chimie în corespundere cu curriculumul la disciplină din lipsa de reactive și utilaj necesar. Nu toate cadrele didactice utilizează TIC în procesul de predare, îndeosebi cele cu vârsta înaintată.</t>
  </si>
  <si>
    <t xml:space="preserve">Completarea portofoliilor profesionale ale cadrelor didactice şi manageriale; Respectarea nomenclatorului tipurilor documentaţiei şcolare; Implementarea curriculumului modernizat la toate disciplinele și la toate treptele de școlaritate;  Pentru fiecare nivel de școlarizare, școala dispune de întregul material curricular (planuri de învățământ, programe școlare, auxiliare curriculare-manuale, caiete de lucru, ghiduri de aplicare, culegeri de probleme); Școlarizarea a 100% de elevi. Activități extrașcolare diverse. Participări la activitățile extrașcolare la nivel raional și republican;  Atmosfera creativă de colaborare ce există între majoritatea cadrelor didactice;  Munca în echipă pentru proiectare;   Aplicarea unor metode moderne de învățământ;   Existența planului managerial al nivelul școlii și la nivelul fiecărei catedre metodice;  Performanțe ale elevilor la olimpiadele școlare;
Desfăşurarea la un nivel înalt a activităţilor în cadrul lucrului metodic. Gradul de implicare mai mare a elevilor de etnie romă la activitățile extracurriculare; Fiecare copil cu CES are un plan idividualizat la recomandarea specialiștilor SAP; </t>
  </si>
  <si>
    <t>Nu toate cadrele didactice se implică în activități în egală măsură, în special în activitatea catedrelor; Gradul redus de implicare a părinților, tutorilor în organizarea unor activități școlare și extrașcolare.  Rezistența la schimbare; Nivelul mediu al pregătirii elevilor nu permite obținerea de performanțe mai mari la olimpiade școlare;
 Nu se exploatează la maximum potențialul intelectual și creativ al elevilor din liceu.
Motivarea redusă a elevilor de a-și pregăti temele pentru acasă; Suprasolicitarea elevilor şi a  cadrelor didactice; Pasivitatea  părinților , APL,  agenților economici din localitate pentru soluționarea problemelor educaționale în liceu; Lipsa de softuri educaționale</t>
  </si>
  <si>
    <t>Promovarea imaginii instituției la nivel raional și republican. Menținerea statutului.  Adaptarea proiectării de lungă durată în conformitate cu baza tehnico-materială. Diseminarea experienţei avansate a cadrelor didactice; Promovarea respectului pentru valorilele naționale și ale minorităților etnice și religioase</t>
  </si>
  <si>
    <t>Protecţia şi securitatea elevilor în timpul orelor şi a pauzelor. Asigurarea cu apă potabilă a elevilor din instituţie.</t>
  </si>
  <si>
    <t xml:space="preserve">Riscul de avea deficit de buget sau cheltuieli neprevăzute pentru îmbunățirea condițiilor de învațare și odihnă a copiilor; Refuzul din partea ONG-urilor de a accepta aplicațiile de participare în proiecte de nivel republican din motivul numărui existent de elevi în instituție; </t>
  </si>
  <si>
    <t xml:space="preserve">Incluziunea şcolară a tuturor copiilor; Organizarea spaţiului educaţional pentru facilitarea comunicării elevilor de diferite etnii; Școlarizarea tuturor copiilor din comunitate, lipsa abandonului școlar, lichidarea diferenţelor de programă a elevilor. Lucrul cu elevii capabili de performanţă şcolară; Elaborarea și realizarea planului de activitate a instituției/rapoarte de totalizare; Formarea continuă a cadrelor didactice și manageriale din liceu în contextul asugurării de calitate în educație/planul de formare profesională/materialele seminarelor; Integrarea organizațională individualizată a specialiștilor fără experienţă profesională; Asigurarea condiţiilor igienice în blocurile sanitare din instituţie. </t>
  </si>
  <si>
    <t>Asigurarea cu apă potabilă îmbuteliată a tuturor sălilor de clasă a cabinetului medical și a cabinetului metodic; Școlarizarea tuturor elevilor pe parcursul ultimilor trei ani; Lipsa abandonului școlar; Numărul absențelor comparativ cu anii precedenți este în descreștere; Numărul necesar  de săli de clasă pentru realizarea orelor prevăzute de Planul-cadru; Două săli de sport; Temperatura aerului optimă în perioada rece a anului în toate blocurile liceului; Existența transportului școlar; Suficientă literatură artistică și manuale în biblioteca școlară; Sala de lectură corespunde cerințelor; Cantina este dotată cu mobilier și utilaj corespunzător; Schimbarea linoleumului în cabinetul medical şi o sălă de clasă; Cabinet multimedia;  Existența Centrelor  pentru educația incluzivă; Sistem de semnalizare antiincendiară. Reparaţie capitală a acoperişului de pe blocul A. Sistela de iluminare din cantina, din sala de sport de la etajul întâi, iluminarea exterioară  reparate</t>
  </si>
  <si>
    <t>Uzura fizică a unor materiale didactice; Monitorizare insuficientă a evidenței progresului scolar și dezvoltării fiecărui elev; Preocuparea scăzută pentru atragerea de surse de finanţare extrabugetare; Număr insuficient de calculatoare portabile; Lipsa apei calde în instituție; Laboratorul de chimie este slab dotat cu reactive pentru realizarea experiențelor și lucrărilor de laborator; Unele blocuri sanitare interioare nu sunt reparate; Lipsa condițiilor pentru deplasarea copiilor cu deficiențe locomotorii</t>
  </si>
  <si>
    <t xml:space="preserve">Numărul corespunzător de săli de clasă permite instruirea în sistem de cabinete; Desfășurarea orelor și activitățilore extrașcolare în toate blocurile pe parcursul întregului an școlar; Transportarea conform orarului a elevilor din localitățile arondate; Posibilitatea de a suplini timpul liber în CREI; Cadrele didactice utilizează TIC în procesul de predare-învățare-evaluare. </t>
  </si>
  <si>
    <t>Fluctuaţia  cadrelor didactice şi a elevilor; Lipsesc proiectele de parteneriat între toţi agenţii educaţionali.</t>
  </si>
  <si>
    <t>Utilizarea resurselor instituționale disponibile pentru asigurarea unui mediu accesibil și sigur pentru fiecare copil. Eficiența exercitării funcțiilor manageriale și orientarea acestora spre obținere de rezultate.   Asigurarea protecției și securității personalului angajat. Orar echilibrat și flexibil. Alimentarea elevilor din ciclul primar.
Existenţa unui regulament intern. Consiliul de administrație, Consiliul Profesoral, Consiliul Elevilor, Consiliul de etică. 
Prezența infrastructurii informaționale a instituției: panouri informative, email-ul școlii. Respectarea legislației în vigoare.
Existența și funcționalitatea comisiilor de specialitate: ANET, de atestare, de școlarizare, de tarifiere, de inventariere, etc.
Control intern reglementat. Existenţa APP.  
Sprijin pentru procesul de înmatriculare și incluziune școlară a tuturor copiilor. Supravegherea video a terenului şi a spaţiilor din instituţie.</t>
  </si>
  <si>
    <t>Insuficienta implicare a comisiilor pe probleme specifice.
Număr mic de asistenţe şi interasistenţe. Lipsa paginei web.</t>
  </si>
  <si>
    <t xml:space="preserve">1. Asigurarea  unui climat  psihologic favorabil şi stimulator pentru elevi şi cadrele didactice, asigurarea unei colaborări şi cooperări între părinți – elevi– cadre didactice.
2. Implicarea părinților și elevilor în rezolvarea problemelor ce vizează procesul educațional la nivel de clasă și instituție.     
3. Dezvoltarea partneriatelor și proiectelor locale, naționale
4. Elaborarea Programului de dezvoltare instituțională conform standartelor de calitate a instituțiilor de înățământ general.  
5. Formarea și antrenarea cadrelor didactice pe arii curriculare în realizarea calitativă a curriculei școlare  pentru dezvoltarea potențialului intelectual individual al fiecărui elev.    
6. Continuarea programelor de reparație capitală a instutuției, reparaţia acoperișului de pe blocul B şi C al instituției.
7. Școlarizarea a 100% elevi.   </t>
  </si>
  <si>
    <t xml:space="preserve">La izvoarele înțelepciunii, locul II </t>
  </si>
  <si>
    <t>Asociația Părinților și Pedagogilor</t>
  </si>
  <si>
    <t>Asigurarea cu apă potabilă a elevilor din instituție.</t>
  </si>
  <si>
    <t>CIDDC</t>
  </si>
  <si>
    <t xml:space="preserve">Strategii de predare şi evaluare la disciplina Dezvoltarea personală </t>
  </si>
  <si>
    <t>Cade didactice formate</t>
  </si>
</sst>
</file>

<file path=xl/styles.xml><?xml version="1.0" encoding="utf-8"?>
<styleSheet xmlns="http://schemas.openxmlformats.org/spreadsheetml/2006/main">
  <numFmts count="2">
    <numFmt numFmtId="164" formatCode="0.0"/>
    <numFmt numFmtId="165" formatCode="0.0%"/>
  </numFmts>
  <fonts count="93">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1"/>
      <color theme="1"/>
      <name val="Times New Roman"/>
      <family val="1"/>
    </font>
    <font>
      <b/>
      <sz val="11"/>
      <color theme="0"/>
      <name val="Calibri"/>
      <family val="2"/>
      <charset val="204"/>
      <scheme val="minor"/>
    </font>
    <font>
      <b/>
      <sz val="11"/>
      <color theme="0"/>
      <name val="Times New Roman"/>
      <family val="1"/>
      <charset val="204"/>
    </font>
    <font>
      <i/>
      <sz val="11"/>
      <color theme="0"/>
      <name val="Calibri"/>
      <family val="2"/>
      <charset val="204"/>
      <scheme val="minor"/>
    </font>
    <font>
      <b/>
      <sz val="9"/>
      <color theme="0"/>
      <name val="Times New Roman"/>
      <family val="1"/>
      <charset val="204"/>
    </font>
    <font>
      <b/>
      <sz val="10"/>
      <color theme="0"/>
      <name val="Times New Roman"/>
      <family val="1"/>
      <charset val="204"/>
    </font>
    <font>
      <b/>
      <sz val="11"/>
      <color theme="0"/>
      <name val="Calibri"/>
      <family val="2"/>
      <scheme val="minor"/>
    </font>
    <font>
      <b/>
      <sz val="9"/>
      <color theme="0"/>
      <name val="Times New Roman"/>
      <family val="1"/>
    </font>
    <font>
      <b/>
      <sz val="11"/>
      <color rgb="FF660066"/>
      <name val="Calibri"/>
      <family val="2"/>
      <scheme val="minor"/>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39997558519241921"/>
        <bgColor indexed="64"/>
      </patternFill>
    </fill>
    <fill>
      <patternFill patternType="solid">
        <fgColor theme="5" tint="-0.249977111117893"/>
        <bgColor indexed="64"/>
      </patternFill>
    </fill>
    <fill>
      <patternFill patternType="solid">
        <fgColor rgb="FF0000FF"/>
        <bgColor indexed="64"/>
      </patternFill>
    </fill>
    <fill>
      <patternFill patternType="solid">
        <fgColor rgb="FF0070C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medium">
        <color indexed="64"/>
      </bottom>
      <diagonal style="thin">
        <color indexed="64"/>
      </diagonal>
    </border>
  </borders>
  <cellStyleXfs count="8">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cellStyleXfs>
  <cellXfs count="1416">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1" fillId="0" borderId="0" xfId="0" applyFont="1" applyFill="1" applyBorder="1" applyAlignment="1">
      <alignment horizontal="center"/>
    </xf>
    <xf numFmtId="0" fontId="31"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7"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3" fillId="0" borderId="0" xfId="1" applyFont="1" applyFill="1" applyBorder="1" applyAlignment="1">
      <alignment vertical="center"/>
    </xf>
    <xf numFmtId="0" fontId="34" fillId="0" borderId="0" xfId="1" applyFont="1" applyFill="1" applyBorder="1" applyAlignment="1">
      <alignment vertical="center"/>
    </xf>
    <xf numFmtId="0" fontId="33" fillId="0" borderId="0" xfId="1" applyFont="1" applyFill="1" applyBorder="1" applyAlignment="1">
      <alignment vertical="center" wrapText="1"/>
    </xf>
    <xf numFmtId="0" fontId="35" fillId="0" borderId="0" xfId="0" applyFont="1" applyFill="1" applyBorder="1"/>
    <xf numFmtId="0" fontId="35" fillId="0" borderId="0" xfId="0" applyFont="1"/>
    <xf numFmtId="0" fontId="33" fillId="0" borderId="0" xfId="0" applyFont="1" applyFill="1" applyBorder="1" applyAlignment="1"/>
    <xf numFmtId="0" fontId="34" fillId="0" borderId="0" xfId="1" applyFont="1" applyFill="1" applyBorder="1" applyAlignment="1">
      <alignment vertical="center" wrapText="1"/>
    </xf>
    <xf numFmtId="0" fontId="33" fillId="0" borderId="0" xfId="0" applyFont="1" applyFill="1" applyBorder="1" applyAlignment="1">
      <alignment wrapText="1"/>
    </xf>
    <xf numFmtId="0" fontId="32" fillId="0" borderId="0" xfId="0" applyFont="1" applyFill="1" applyBorder="1" applyAlignment="1"/>
    <xf numFmtId="0" fontId="29" fillId="0" borderId="0" xfId="1" applyFont="1" applyFill="1" applyBorder="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0" fillId="0" borderId="56" xfId="0" applyBorder="1" applyAlignment="1"/>
    <xf numFmtId="0" fontId="40" fillId="0" borderId="0" xfId="0" applyFont="1" applyFill="1" applyBorder="1"/>
    <xf numFmtId="14" fontId="23" fillId="0" borderId="0" xfId="0" applyNumberFormat="1" applyFont="1" applyBorder="1" applyAlignment="1">
      <alignment horizontal="center"/>
    </xf>
    <xf numFmtId="0" fontId="30" fillId="0" borderId="0" xfId="0" applyFont="1" applyFill="1" applyBorder="1" applyAlignment="1">
      <alignment vertical="center"/>
    </xf>
    <xf numFmtId="0" fontId="30"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7" fillId="0" borderId="41"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37" xfId="0" applyFont="1" applyBorder="1" applyAlignment="1">
      <alignment horizontal="center" vertical="center"/>
    </xf>
    <xf numFmtId="0" fontId="55" fillId="0" borderId="0" xfId="0" applyFont="1"/>
    <xf numFmtId="0" fontId="47" fillId="0" borderId="35" xfId="0" applyFont="1" applyBorder="1" applyAlignment="1">
      <alignment horizontal="left" vertical="center"/>
    </xf>
    <xf numFmtId="0" fontId="55" fillId="0" borderId="42" xfId="0" applyFont="1" applyBorder="1" applyAlignment="1">
      <alignment horizontal="center" vertical="center"/>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47" fillId="0" borderId="60" xfId="0" applyFont="1" applyBorder="1" applyAlignment="1">
      <alignment horizontal="center" vertical="center"/>
    </xf>
    <xf numFmtId="0" fontId="47" fillId="0" borderId="51" xfId="0" applyFont="1" applyBorder="1" applyAlignment="1">
      <alignment horizontal="center" vertical="center"/>
    </xf>
    <xf numFmtId="0" fontId="47" fillId="0" borderId="52" xfId="0" applyFont="1" applyBorder="1" applyAlignment="1">
      <alignment horizontal="center" vertical="center"/>
    </xf>
    <xf numFmtId="0" fontId="64" fillId="0" borderId="0" xfId="0" applyFont="1"/>
    <xf numFmtId="0" fontId="47" fillId="0" borderId="41" xfId="0" applyFont="1" applyBorder="1" applyAlignment="1">
      <alignment horizontal="center" vertical="center"/>
    </xf>
    <xf numFmtId="0" fontId="47" fillId="0" borderId="28" xfId="0" applyFont="1" applyBorder="1" applyAlignment="1">
      <alignment horizontal="center" vertical="center"/>
    </xf>
    <xf numFmtId="0" fontId="47" fillId="0" borderId="42" xfId="0" applyFont="1" applyBorder="1" applyAlignment="1">
      <alignment horizontal="center" vertical="center"/>
    </xf>
    <xf numFmtId="0" fontId="60" fillId="0" borderId="0" xfId="0" applyFont="1"/>
    <xf numFmtId="1" fontId="45" fillId="0" borderId="41" xfId="0" applyNumberFormat="1" applyFont="1" applyFill="1" applyBorder="1" applyAlignment="1">
      <alignment horizontal="center" vertical="center"/>
    </xf>
    <xf numFmtId="0" fontId="68" fillId="0" borderId="0" xfId="0" applyFont="1"/>
    <xf numFmtId="0" fontId="55" fillId="0" borderId="0" xfId="0" applyFont="1" applyFill="1" applyBorder="1"/>
    <xf numFmtId="0" fontId="70" fillId="0" borderId="0" xfId="0" applyFont="1" applyFill="1" applyBorder="1"/>
    <xf numFmtId="0" fontId="48" fillId="0" borderId="4" xfId="0" applyFont="1" applyFill="1" applyBorder="1" applyAlignment="1">
      <alignment vertical="center" wrapText="1"/>
    </xf>
    <xf numFmtId="0" fontId="62" fillId="0" borderId="4" xfId="0" applyFont="1" applyFill="1" applyBorder="1" applyAlignment="1">
      <alignment wrapText="1"/>
    </xf>
    <xf numFmtId="0" fontId="62" fillId="0" borderId="4" xfId="0" applyFont="1" applyFill="1" applyBorder="1" applyAlignment="1">
      <alignment vertical="center" wrapText="1"/>
    </xf>
    <xf numFmtId="0" fontId="62" fillId="0" borderId="80" xfId="0" applyFont="1" applyFill="1" applyBorder="1" applyAlignment="1">
      <alignment wrapText="1"/>
    </xf>
    <xf numFmtId="0" fontId="62" fillId="0" borderId="4" xfId="0" applyFont="1" applyFill="1" applyBorder="1" applyAlignment="1">
      <alignment vertical="top" wrapText="1"/>
    </xf>
    <xf numFmtId="0" fontId="48" fillId="0" borderId="39" xfId="0" applyFont="1" applyFill="1" applyBorder="1" applyAlignment="1">
      <alignment vertical="center" wrapText="1"/>
    </xf>
    <xf numFmtId="0" fontId="48" fillId="0" borderId="17" xfId="0" applyFont="1" applyFill="1" applyBorder="1" applyAlignment="1">
      <alignment vertical="center" wrapText="1"/>
    </xf>
    <xf numFmtId="0" fontId="62" fillId="0" borderId="17" xfId="0" applyFont="1" applyFill="1" applyBorder="1" applyAlignment="1">
      <alignment vertical="center" wrapText="1"/>
    </xf>
    <xf numFmtId="0" fontId="48" fillId="0" borderId="4" xfId="0" applyFont="1" applyFill="1" applyBorder="1" applyAlignment="1">
      <alignment wrapText="1"/>
    </xf>
    <xf numFmtId="0" fontId="62" fillId="0" borderId="3" xfId="0" applyFont="1" applyFill="1" applyBorder="1" applyAlignment="1">
      <alignment wrapText="1"/>
    </xf>
    <xf numFmtId="0" fontId="72" fillId="0" borderId="4" xfId="1" applyFont="1" applyFill="1" applyBorder="1" applyAlignment="1">
      <alignment vertical="center" wrapText="1"/>
    </xf>
    <xf numFmtId="0" fontId="48" fillId="0" borderId="4" xfId="0" applyFont="1" applyFill="1" applyBorder="1" applyAlignment="1">
      <alignment vertical="center"/>
    </xf>
    <xf numFmtId="0" fontId="48" fillId="0" borderId="4"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62" fillId="0" borderId="4" xfId="1" applyFont="1" applyFill="1" applyBorder="1" applyAlignment="1">
      <alignment vertical="center" wrapText="1"/>
    </xf>
    <xf numFmtId="16" fontId="48" fillId="0" borderId="4" xfId="0" applyNumberFormat="1" applyFont="1" applyFill="1" applyBorder="1" applyAlignment="1">
      <alignment horizontal="left" vertical="center" wrapText="1"/>
    </xf>
    <xf numFmtId="49" fontId="48" fillId="0" borderId="4" xfId="0" applyNumberFormat="1" applyFont="1" applyFill="1" applyBorder="1" applyAlignment="1">
      <alignment horizontal="left" vertical="center" wrapText="1"/>
    </xf>
    <xf numFmtId="0" fontId="62" fillId="0" borderId="4" xfId="0" applyFont="1" applyFill="1" applyBorder="1" applyAlignment="1">
      <alignment horizontal="left" vertical="center" wrapText="1"/>
    </xf>
    <xf numFmtId="9" fontId="48" fillId="0" borderId="4" xfId="0" applyNumberFormat="1" applyFont="1" applyFill="1" applyBorder="1" applyAlignment="1">
      <alignment horizontal="center" vertical="center" wrapText="1"/>
    </xf>
    <xf numFmtId="0" fontId="48" fillId="0" borderId="4" xfId="0" applyFont="1" applyFill="1" applyBorder="1" applyAlignment="1">
      <alignment horizontal="center" vertical="center" wrapText="1"/>
    </xf>
    <xf numFmtId="0" fontId="73" fillId="9" borderId="4" xfId="1" applyFont="1" applyFill="1" applyBorder="1" applyAlignment="1">
      <alignment vertical="center" wrapText="1"/>
    </xf>
    <xf numFmtId="0" fontId="62" fillId="10" borderId="4" xfId="0" applyFont="1" applyFill="1" applyBorder="1" applyAlignment="1">
      <alignment wrapText="1"/>
    </xf>
    <xf numFmtId="0" fontId="73" fillId="9" borderId="4" xfId="0" applyFont="1" applyFill="1" applyBorder="1" applyAlignment="1">
      <alignment vertical="center" wrapText="1"/>
    </xf>
    <xf numFmtId="0" fontId="74" fillId="4" borderId="0" xfId="0" applyFont="1" applyFill="1"/>
    <xf numFmtId="0" fontId="55" fillId="4" borderId="0" xfId="0" applyFont="1" applyFill="1"/>
    <xf numFmtId="0" fontId="76" fillId="9" borderId="4" xfId="0" applyFont="1" applyFill="1" applyBorder="1" applyAlignment="1">
      <alignment horizontal="left" wrapText="1"/>
    </xf>
    <xf numFmtId="14" fontId="52" fillId="0" borderId="11" xfId="0" applyNumberFormat="1" applyFont="1" applyBorder="1" applyAlignment="1">
      <alignment horizontal="center"/>
    </xf>
    <xf numFmtId="14" fontId="52" fillId="0" borderId="30" xfId="0" applyNumberFormat="1" applyFont="1" applyBorder="1" applyAlignment="1">
      <alignment horizontal="center"/>
    </xf>
    <xf numFmtId="14" fontId="52" fillId="0" borderId="18" xfId="0" applyNumberFormat="1" applyFont="1" applyBorder="1" applyAlignment="1">
      <alignment horizontal="center"/>
    </xf>
    <xf numFmtId="0" fontId="61" fillId="0" borderId="64" xfId="0" applyFont="1" applyBorder="1" applyAlignment="1">
      <alignment horizontal="center" vertical="center" wrapText="1"/>
    </xf>
    <xf numFmtId="0" fontId="47" fillId="0" borderId="72" xfId="0" applyFont="1" applyBorder="1" applyAlignment="1">
      <alignment horizontal="center" vertical="center"/>
    </xf>
    <xf numFmtId="0" fontId="47" fillId="0" borderId="70" xfId="0" applyFont="1" applyBorder="1" applyAlignment="1">
      <alignment horizontal="center" vertical="center"/>
    </xf>
    <xf numFmtId="0" fontId="52" fillId="0" borderId="72" xfId="0" applyFont="1" applyBorder="1" applyAlignment="1">
      <alignment horizontal="center" vertical="center"/>
    </xf>
    <xf numFmtId="0" fontId="52" fillId="0" borderId="37" xfId="0" applyFont="1" applyBorder="1" applyAlignment="1">
      <alignment horizontal="center" vertical="center"/>
    </xf>
    <xf numFmtId="0" fontId="52" fillId="0" borderId="70" xfId="0" applyFont="1" applyBorder="1" applyAlignment="1">
      <alignment horizontal="center" vertical="center"/>
    </xf>
    <xf numFmtId="0" fontId="47" fillId="0" borderId="37" xfId="0" applyFont="1" applyBorder="1" applyAlignment="1">
      <alignment horizontal="left" vertical="center"/>
    </xf>
    <xf numFmtId="0" fontId="47" fillId="0" borderId="71" xfId="0" applyFont="1" applyBorder="1"/>
    <xf numFmtId="0" fontId="47" fillId="0" borderId="68" xfId="0" applyFont="1" applyFill="1" applyBorder="1" applyAlignment="1">
      <alignment horizontal="left" vertical="center"/>
    </xf>
    <xf numFmtId="0" fontId="47" fillId="0" borderId="28" xfId="0" applyFont="1" applyBorder="1" applyAlignment="1">
      <alignment horizontal="center" vertical="center" wrapText="1"/>
    </xf>
    <xf numFmtId="0" fontId="40" fillId="0" borderId="0" xfId="0" applyFont="1"/>
    <xf numFmtId="0" fontId="62" fillId="0" borderId="3" xfId="0" applyFont="1" applyFill="1" applyBorder="1" applyAlignment="1">
      <alignment vertical="center" wrapText="1"/>
    </xf>
    <xf numFmtId="49" fontId="63" fillId="0" borderId="4" xfId="0" applyNumberFormat="1" applyFont="1" applyBorder="1" applyAlignment="1">
      <alignment wrapText="1"/>
    </xf>
    <xf numFmtId="0" fontId="63" fillId="0" borderId="4" xfId="0" applyFont="1" applyBorder="1" applyAlignment="1">
      <alignment wrapText="1"/>
    </xf>
    <xf numFmtId="49" fontId="79" fillId="0" borderId="0" xfId="0" applyNumberFormat="1" applyFont="1" applyAlignment="1">
      <alignment horizontal="left" wrapText="1"/>
    </xf>
    <xf numFmtId="1" fontId="51" fillId="0" borderId="38" xfId="0" applyNumberFormat="1" applyFont="1" applyFill="1" applyBorder="1" applyAlignment="1" applyProtection="1">
      <alignment horizontal="center" vertical="center" wrapText="1"/>
    </xf>
    <xf numFmtId="1" fontId="51" fillId="0" borderId="40" xfId="0" applyNumberFormat="1" applyFont="1" applyFill="1" applyBorder="1" applyAlignment="1" applyProtection="1">
      <alignment horizontal="center" vertical="center" wrapText="1"/>
    </xf>
    <xf numFmtId="0" fontId="50" fillId="0" borderId="48" xfId="0" applyFont="1" applyBorder="1" applyAlignment="1">
      <alignment horizontal="center"/>
    </xf>
    <xf numFmtId="0" fontId="50" fillId="0" borderId="64" xfId="0" applyFont="1" applyBorder="1" applyAlignment="1">
      <alignment horizontal="center"/>
    </xf>
    <xf numFmtId="0" fontId="48" fillId="0" borderId="4" xfId="0" applyFont="1" applyBorder="1" applyAlignment="1" applyProtection="1">
      <alignment vertical="center" wrapText="1"/>
    </xf>
    <xf numFmtId="0" fontId="48" fillId="0" borderId="4" xfId="0" applyFont="1" applyFill="1" applyBorder="1" applyAlignment="1" applyProtection="1">
      <alignment vertical="center" wrapText="1"/>
    </xf>
    <xf numFmtId="0" fontId="48" fillId="0" borderId="1" xfId="0" applyFont="1" applyFill="1" applyBorder="1" applyAlignment="1">
      <alignment vertical="center" wrapText="1"/>
    </xf>
    <xf numFmtId="0" fontId="50" fillId="0" borderId="0" xfId="0" applyFont="1" applyBorder="1" applyAlignment="1">
      <alignment vertical="center" wrapText="1"/>
    </xf>
    <xf numFmtId="0" fontId="52" fillId="0" borderId="0" xfId="0" applyFont="1" applyBorder="1" applyAlignment="1">
      <alignment horizontal="center"/>
    </xf>
    <xf numFmtId="0" fontId="77" fillId="0" borderId="0" xfId="0" applyFont="1" applyFill="1" applyBorder="1" applyAlignment="1">
      <alignment vertical="center" wrapText="1"/>
    </xf>
    <xf numFmtId="0" fontId="77" fillId="0" borderId="0" xfId="0" applyFont="1" applyFill="1" applyBorder="1" applyAlignment="1">
      <alignment horizontal="left" vertical="top"/>
    </xf>
    <xf numFmtId="0" fontId="62" fillId="14" borderId="21" xfId="0" applyFont="1" applyFill="1" applyBorder="1" applyAlignment="1">
      <alignment horizontal="left"/>
    </xf>
    <xf numFmtId="0" fontId="62" fillId="14" borderId="22" xfId="0" applyFont="1" applyFill="1" applyBorder="1" applyAlignment="1">
      <alignment horizontal="left"/>
    </xf>
    <xf numFmtId="1" fontId="45" fillId="14" borderId="14" xfId="0" applyNumberFormat="1" applyFont="1" applyFill="1" applyBorder="1" applyAlignment="1">
      <alignment horizontal="center" vertical="center"/>
    </xf>
    <xf numFmtId="1" fontId="45" fillId="14" borderId="18" xfId="0" applyNumberFormat="1" applyFont="1" applyFill="1" applyBorder="1" applyAlignment="1">
      <alignment horizontal="center" vertical="center"/>
    </xf>
    <xf numFmtId="1" fontId="45" fillId="14" borderId="30" xfId="0" applyNumberFormat="1" applyFont="1" applyFill="1" applyBorder="1" applyAlignment="1">
      <alignment horizontal="center" vertical="center"/>
    </xf>
    <xf numFmtId="0" fontId="0" fillId="14" borderId="0" xfId="0" applyFill="1"/>
    <xf numFmtId="49" fontId="48" fillId="14" borderId="11" xfId="0" applyNumberFormat="1" applyFont="1" applyFill="1" applyBorder="1" applyAlignment="1">
      <alignment horizontal="left" vertical="top"/>
    </xf>
    <xf numFmtId="49" fontId="48" fillId="14" borderId="18" xfId="0" applyNumberFormat="1" applyFont="1" applyFill="1" applyBorder="1" applyAlignment="1">
      <alignment horizontal="left" vertical="top"/>
    </xf>
    <xf numFmtId="49" fontId="48" fillId="14" borderId="30" xfId="0" applyNumberFormat="1" applyFont="1" applyFill="1" applyBorder="1" applyAlignment="1">
      <alignment horizontal="left" vertical="top"/>
    </xf>
    <xf numFmtId="0" fontId="48" fillId="14" borderId="10" xfId="0" applyNumberFormat="1" applyFont="1" applyFill="1" applyBorder="1" applyAlignment="1">
      <alignment horizontal="left" vertical="top"/>
    </xf>
    <xf numFmtId="0" fontId="48" fillId="14" borderId="12" xfId="0" applyNumberFormat="1" applyFont="1" applyFill="1" applyBorder="1" applyAlignment="1">
      <alignment horizontal="left" vertical="top"/>
    </xf>
    <xf numFmtId="0" fontId="48" fillId="14" borderId="13" xfId="0" applyNumberFormat="1" applyFont="1" applyFill="1" applyBorder="1" applyAlignment="1">
      <alignment horizontal="left" vertical="top"/>
    </xf>
    <xf numFmtId="0" fontId="48" fillId="14" borderId="1" xfId="0" applyNumberFormat="1" applyFont="1" applyFill="1" applyBorder="1" applyAlignment="1">
      <alignment horizontal="left" vertical="top"/>
    </xf>
    <xf numFmtId="0" fontId="48" fillId="14" borderId="2" xfId="0" applyNumberFormat="1" applyFont="1" applyFill="1" applyBorder="1" applyAlignment="1">
      <alignment horizontal="left" vertical="top"/>
    </xf>
    <xf numFmtId="0" fontId="48" fillId="14" borderId="19" xfId="0" applyNumberFormat="1" applyFont="1" applyFill="1" applyBorder="1" applyAlignment="1">
      <alignment horizontal="left" vertical="top"/>
    </xf>
    <xf numFmtId="0" fontId="0" fillId="13" borderId="0" xfId="0" applyFill="1"/>
    <xf numFmtId="0" fontId="45" fillId="13" borderId="66" xfId="0" applyNumberFormat="1" applyFont="1" applyFill="1" applyBorder="1" applyAlignment="1">
      <alignment horizontal="left" vertical="top" wrapText="1"/>
    </xf>
    <xf numFmtId="0" fontId="45" fillId="13" borderId="9" xfId="0" applyNumberFormat="1" applyFont="1" applyFill="1" applyBorder="1" applyAlignment="1">
      <alignment horizontal="left" vertical="top" wrapText="1"/>
    </xf>
    <xf numFmtId="0" fontId="45" fillId="13" borderId="34" xfId="0" applyNumberFormat="1" applyFont="1" applyFill="1" applyBorder="1" applyAlignment="1">
      <alignment horizontal="left" vertical="top" wrapText="1"/>
    </xf>
    <xf numFmtId="0" fontId="45" fillId="13" borderId="3" xfId="0" applyNumberFormat="1" applyFont="1" applyFill="1" applyBorder="1" applyAlignment="1">
      <alignment horizontal="left" vertical="top" wrapText="1"/>
    </xf>
    <xf numFmtId="0" fontId="45" fillId="13" borderId="4" xfId="0" applyNumberFormat="1" applyFont="1" applyFill="1" applyBorder="1" applyAlignment="1">
      <alignment horizontal="left" vertical="top" wrapText="1"/>
    </xf>
    <xf numFmtId="0" fontId="45" fillId="13" borderId="36" xfId="0" applyNumberFormat="1" applyFont="1" applyFill="1" applyBorder="1" applyAlignment="1">
      <alignment horizontal="left" vertical="top" wrapText="1"/>
    </xf>
    <xf numFmtId="0" fontId="45" fillId="13" borderId="44" xfId="0" applyNumberFormat="1" applyFont="1" applyFill="1" applyBorder="1" applyAlignment="1">
      <alignment horizontal="left" vertical="top" wrapText="1"/>
    </xf>
    <xf numFmtId="0" fontId="45" fillId="13" borderId="28" xfId="0" applyNumberFormat="1" applyFont="1" applyFill="1" applyBorder="1" applyAlignment="1">
      <alignment horizontal="left" vertical="top" wrapText="1"/>
    </xf>
    <xf numFmtId="0" fontId="45" fillId="13" borderId="42" xfId="0" applyNumberFormat="1" applyFont="1" applyFill="1" applyBorder="1" applyAlignment="1">
      <alignment horizontal="left" vertical="top" wrapText="1"/>
    </xf>
    <xf numFmtId="0" fontId="45" fillId="13" borderId="16" xfId="0" applyNumberFormat="1" applyFont="1" applyFill="1" applyBorder="1" applyAlignment="1">
      <alignment horizontal="left" vertical="top" wrapText="1"/>
    </xf>
    <xf numFmtId="0" fontId="45" fillId="13" borderId="17" xfId="0" applyNumberFormat="1" applyFont="1" applyFill="1" applyBorder="1" applyAlignment="1">
      <alignment horizontal="left" vertical="top" wrapText="1"/>
    </xf>
    <xf numFmtId="0" fontId="45" fillId="13" borderId="46" xfId="0" applyNumberFormat="1" applyFont="1" applyFill="1" applyBorder="1" applyAlignment="1">
      <alignment horizontal="left" vertical="top" wrapText="1"/>
    </xf>
    <xf numFmtId="0" fontId="45" fillId="13" borderId="23" xfId="0" applyNumberFormat="1" applyFont="1" applyFill="1" applyBorder="1" applyAlignment="1">
      <alignment horizontal="left" vertical="top" wrapText="1"/>
    </xf>
    <xf numFmtId="0" fontId="45" fillId="13" borderId="39" xfId="0" applyNumberFormat="1" applyFont="1" applyFill="1" applyBorder="1" applyAlignment="1">
      <alignment horizontal="left" vertical="top" wrapText="1"/>
    </xf>
    <xf numFmtId="0" fontId="45" fillId="13" borderId="40" xfId="0" applyNumberFormat="1" applyFont="1" applyFill="1" applyBorder="1" applyAlignment="1">
      <alignment horizontal="left" vertical="top" wrapText="1"/>
    </xf>
    <xf numFmtId="1" fontId="48" fillId="13" borderId="35" xfId="0" applyNumberFormat="1" applyFont="1" applyFill="1" applyBorder="1" applyAlignment="1">
      <alignment horizontal="center" vertical="center"/>
    </xf>
    <xf numFmtId="1" fontId="48" fillId="13" borderId="66" xfId="0" applyNumberFormat="1" applyFont="1" applyFill="1" applyBorder="1" applyAlignment="1">
      <alignment horizontal="center" vertical="center"/>
    </xf>
    <xf numFmtId="1" fontId="48" fillId="13" borderId="9" xfId="0" applyNumberFormat="1" applyFont="1" applyFill="1" applyBorder="1" applyAlignment="1">
      <alignment horizontal="center" vertical="center"/>
    </xf>
    <xf numFmtId="1" fontId="48" fillId="13" borderId="34" xfId="0" applyNumberFormat="1" applyFont="1" applyFill="1" applyBorder="1" applyAlignment="1">
      <alignment horizontal="center" vertical="center"/>
    </xf>
    <xf numFmtId="164" fontId="48" fillId="13" borderId="12" xfId="0" applyNumberFormat="1" applyFont="1" applyFill="1" applyBorder="1" applyAlignment="1">
      <alignment horizontal="center" vertical="center"/>
    </xf>
    <xf numFmtId="1" fontId="48" fillId="13" borderId="37" xfId="0" applyNumberFormat="1" applyFont="1" applyFill="1" applyBorder="1" applyAlignment="1">
      <alignment horizontal="center" vertical="center"/>
    </xf>
    <xf numFmtId="1" fontId="48" fillId="13" borderId="3" xfId="0" applyNumberFormat="1" applyFont="1" applyFill="1" applyBorder="1" applyAlignment="1">
      <alignment horizontal="center" vertical="center"/>
    </xf>
    <xf numFmtId="1" fontId="48" fillId="13" borderId="4" xfId="0" applyNumberFormat="1" applyFont="1" applyFill="1" applyBorder="1" applyAlignment="1">
      <alignment horizontal="center" vertical="center"/>
    </xf>
    <xf numFmtId="1" fontId="48" fillId="13" borderId="36" xfId="0" applyNumberFormat="1" applyFont="1" applyFill="1" applyBorder="1" applyAlignment="1">
      <alignment horizontal="center" vertical="center"/>
    </xf>
    <xf numFmtId="164" fontId="48" fillId="13" borderId="2" xfId="0" applyNumberFormat="1" applyFont="1" applyFill="1" applyBorder="1" applyAlignment="1">
      <alignment horizontal="center" vertical="center"/>
    </xf>
    <xf numFmtId="1" fontId="48" fillId="13" borderId="70" xfId="0" applyNumberFormat="1" applyFont="1" applyFill="1" applyBorder="1" applyAlignment="1">
      <alignment horizontal="center" vertical="center"/>
    </xf>
    <xf numFmtId="1" fontId="48" fillId="13" borderId="44" xfId="0" applyNumberFormat="1" applyFont="1" applyFill="1" applyBorder="1" applyAlignment="1">
      <alignment horizontal="center" vertical="center"/>
    </xf>
    <xf numFmtId="1" fontId="48" fillId="13" borderId="28" xfId="0" applyNumberFormat="1" applyFont="1" applyFill="1" applyBorder="1" applyAlignment="1">
      <alignment horizontal="center" vertical="center"/>
    </xf>
    <xf numFmtId="1" fontId="48" fillId="13" borderId="42" xfId="0" applyNumberFormat="1" applyFont="1" applyFill="1" applyBorder="1" applyAlignment="1">
      <alignment horizontal="center" vertical="center"/>
    </xf>
    <xf numFmtId="164" fontId="48" fillId="13" borderId="31" xfId="0" applyNumberFormat="1" applyFont="1" applyFill="1" applyBorder="1" applyAlignment="1">
      <alignment horizontal="center" vertical="center"/>
    </xf>
    <xf numFmtId="0" fontId="45" fillId="13" borderId="35" xfId="0" applyFont="1" applyFill="1" applyBorder="1" applyAlignment="1">
      <alignment horizontal="center" vertical="center" wrapText="1"/>
    </xf>
    <xf numFmtId="0" fontId="65" fillId="13" borderId="66" xfId="0" applyFont="1" applyFill="1" applyBorder="1" applyAlignment="1">
      <alignment horizontal="center" vertical="center" wrapText="1"/>
    </xf>
    <xf numFmtId="0" fontId="65" fillId="13" borderId="9" xfId="0" applyFont="1" applyFill="1" applyBorder="1" applyAlignment="1">
      <alignment horizontal="center" vertical="center" wrapText="1"/>
    </xf>
    <xf numFmtId="0" fontId="65" fillId="13" borderId="34" xfId="0" applyFont="1" applyFill="1" applyBorder="1" applyAlignment="1">
      <alignment horizontal="center" vertical="center" wrapText="1"/>
    </xf>
    <xf numFmtId="0" fontId="65" fillId="13" borderId="10" xfId="0" applyFont="1" applyFill="1" applyBorder="1" applyAlignment="1">
      <alignment horizontal="center" vertical="center" wrapText="1"/>
    </xf>
    <xf numFmtId="0" fontId="65" fillId="13" borderId="33" xfId="0" applyFont="1" applyFill="1" applyBorder="1" applyAlignment="1">
      <alignment horizontal="center" vertical="center" wrapText="1"/>
    </xf>
    <xf numFmtId="0" fontId="45" fillId="13" borderId="37" xfId="0" applyFont="1" applyFill="1" applyBorder="1" applyAlignment="1">
      <alignment horizontal="center" vertical="center" wrapText="1"/>
    </xf>
    <xf numFmtId="1" fontId="45" fillId="13" borderId="3" xfId="0" applyNumberFormat="1" applyFont="1" applyFill="1" applyBorder="1" applyAlignment="1">
      <alignment horizontal="center" vertical="center"/>
    </xf>
    <xf numFmtId="1" fontId="45" fillId="13" borderId="4" xfId="0" applyNumberFormat="1" applyFont="1" applyFill="1" applyBorder="1" applyAlignment="1">
      <alignment horizontal="center" vertical="center"/>
    </xf>
    <xf numFmtId="1" fontId="45" fillId="13" borderId="36" xfId="0" applyNumberFormat="1" applyFont="1" applyFill="1" applyBorder="1" applyAlignment="1">
      <alignment horizontal="center" vertical="center"/>
    </xf>
    <xf numFmtId="1" fontId="45" fillId="13" borderId="1" xfId="0" applyNumberFormat="1" applyFont="1" applyFill="1" applyBorder="1" applyAlignment="1">
      <alignment horizontal="center" vertical="center"/>
    </xf>
    <xf numFmtId="1" fontId="45" fillId="13" borderId="20" xfId="0" applyNumberFormat="1" applyFont="1" applyFill="1" applyBorder="1" applyAlignment="1">
      <alignment horizontal="center" vertical="center"/>
    </xf>
    <xf numFmtId="0" fontId="45" fillId="13" borderId="70" xfId="0" applyFont="1" applyFill="1" applyBorder="1" applyAlignment="1">
      <alignment horizontal="center" vertical="center" wrapText="1"/>
    </xf>
    <xf numFmtId="1" fontId="45" fillId="13" borderId="44" xfId="0" applyNumberFormat="1" applyFont="1" applyFill="1" applyBorder="1" applyAlignment="1">
      <alignment horizontal="center" vertical="center"/>
    </xf>
    <xf numFmtId="1" fontId="45" fillId="13" borderId="28" xfId="0" applyNumberFormat="1" applyFont="1" applyFill="1" applyBorder="1" applyAlignment="1">
      <alignment horizontal="center" vertical="center"/>
    </xf>
    <xf numFmtId="1" fontId="45" fillId="13" borderId="42" xfId="0" applyNumberFormat="1" applyFont="1" applyFill="1" applyBorder="1" applyAlignment="1">
      <alignment horizontal="center" vertical="center"/>
    </xf>
    <xf numFmtId="1" fontId="45" fillId="13" borderId="29" xfId="0" applyNumberFormat="1" applyFont="1" applyFill="1" applyBorder="1" applyAlignment="1">
      <alignment horizontal="center" vertical="center"/>
    </xf>
    <xf numFmtId="1" fontId="45" fillId="13" borderId="41" xfId="0" applyNumberFormat="1" applyFont="1" applyFill="1" applyBorder="1" applyAlignment="1">
      <alignment horizontal="center" vertical="center"/>
    </xf>
    <xf numFmtId="1" fontId="62" fillId="13" borderId="72" xfId="0" applyNumberFormat="1" applyFont="1" applyFill="1" applyBorder="1" applyAlignment="1">
      <alignment horizontal="center" vertical="center"/>
    </xf>
    <xf numFmtId="1" fontId="62" fillId="13" borderId="65" xfId="0" applyNumberFormat="1" applyFont="1" applyFill="1" applyBorder="1" applyAlignment="1">
      <alignment horizontal="center" vertical="center"/>
    </xf>
    <xf numFmtId="1" fontId="62" fillId="13" borderId="37" xfId="0" applyNumberFormat="1" applyFont="1" applyFill="1" applyBorder="1" applyAlignment="1">
      <alignment horizontal="center" vertical="center"/>
    </xf>
    <xf numFmtId="1" fontId="62" fillId="13" borderId="19" xfId="0" applyNumberFormat="1" applyFont="1" applyFill="1" applyBorder="1" applyAlignment="1">
      <alignment horizontal="center" vertical="center"/>
    </xf>
    <xf numFmtId="1" fontId="62" fillId="13" borderId="70" xfId="0" applyNumberFormat="1" applyFont="1" applyFill="1" applyBorder="1" applyAlignment="1">
      <alignment horizontal="center" vertical="center"/>
    </xf>
    <xf numFmtId="1" fontId="62" fillId="13" borderId="32" xfId="0" applyNumberFormat="1" applyFont="1" applyFill="1" applyBorder="1" applyAlignment="1">
      <alignment horizontal="center" vertical="center"/>
    </xf>
    <xf numFmtId="1" fontId="48" fillId="13" borderId="35" xfId="0" applyNumberFormat="1" applyFont="1" applyFill="1" applyBorder="1" applyAlignment="1">
      <alignment vertical="center"/>
    </xf>
    <xf numFmtId="1" fontId="48" fillId="13" borderId="72" xfId="0" applyNumberFormat="1" applyFont="1" applyFill="1" applyBorder="1" applyAlignment="1">
      <alignment vertical="center"/>
    </xf>
    <xf numFmtId="1" fontId="48" fillId="13" borderId="37" xfId="0" applyNumberFormat="1" applyFont="1" applyFill="1" applyBorder="1" applyAlignment="1">
      <alignment vertical="center"/>
    </xf>
    <xf numFmtId="1" fontId="48" fillId="13" borderId="70" xfId="0" applyNumberFormat="1" applyFont="1" applyFill="1" applyBorder="1" applyAlignment="1">
      <alignment vertical="center"/>
    </xf>
    <xf numFmtId="1" fontId="62" fillId="13" borderId="35" xfId="0" applyNumberFormat="1" applyFont="1" applyFill="1" applyBorder="1" applyAlignment="1">
      <alignment horizontal="center" vertical="center"/>
    </xf>
    <xf numFmtId="1" fontId="67" fillId="13" borderId="65" xfId="0" applyNumberFormat="1" applyFont="1" applyFill="1" applyBorder="1" applyAlignment="1">
      <alignment horizontal="center" vertical="center"/>
    </xf>
    <xf numFmtId="1" fontId="67" fillId="13" borderId="72" xfId="0" applyNumberFormat="1" applyFont="1" applyFill="1" applyBorder="1" applyAlignment="1">
      <alignment horizontal="center" vertical="center"/>
    </xf>
    <xf numFmtId="1" fontId="67" fillId="13" borderId="19" xfId="0" applyNumberFormat="1" applyFont="1" applyFill="1" applyBorder="1" applyAlignment="1">
      <alignment horizontal="center" vertical="center"/>
    </xf>
    <xf numFmtId="1" fontId="67" fillId="13" borderId="37" xfId="0" applyNumberFormat="1" applyFont="1" applyFill="1" applyBorder="1" applyAlignment="1">
      <alignment horizontal="center" vertical="center"/>
    </xf>
    <xf numFmtId="1" fontId="67" fillId="13" borderId="32" xfId="0" applyNumberFormat="1" applyFont="1" applyFill="1" applyBorder="1" applyAlignment="1">
      <alignment horizontal="center" vertical="center"/>
    </xf>
    <xf numFmtId="1" fontId="67" fillId="13" borderId="70" xfId="0" applyNumberFormat="1" applyFont="1" applyFill="1" applyBorder="1" applyAlignment="1">
      <alignment horizontal="center" vertical="center"/>
    </xf>
    <xf numFmtId="1" fontId="60" fillId="13" borderId="72" xfId="0" applyNumberFormat="1" applyFont="1" applyFill="1" applyBorder="1"/>
    <xf numFmtId="1" fontId="60" fillId="13" borderId="15" xfId="0" applyNumberFormat="1" applyFont="1" applyFill="1" applyBorder="1"/>
    <xf numFmtId="1" fontId="60" fillId="13" borderId="37" xfId="0" applyNumberFormat="1" applyFont="1" applyFill="1" applyBorder="1"/>
    <xf numFmtId="1" fontId="60" fillId="13" borderId="2" xfId="0" applyNumberFormat="1" applyFont="1" applyFill="1" applyBorder="1"/>
    <xf numFmtId="1" fontId="60" fillId="13" borderId="70" xfId="0" applyNumberFormat="1" applyFont="1" applyFill="1" applyBorder="1"/>
    <xf numFmtId="1" fontId="60" fillId="13" borderId="31" xfId="0" applyNumberFormat="1" applyFont="1" applyFill="1" applyBorder="1"/>
    <xf numFmtId="1" fontId="48" fillId="13" borderId="72" xfId="0" applyNumberFormat="1" applyFont="1" applyFill="1" applyBorder="1" applyAlignment="1">
      <alignment horizontal="center" vertical="center"/>
    </xf>
    <xf numFmtId="1" fontId="48" fillId="13" borderId="15" xfId="0" applyNumberFormat="1" applyFont="1" applyFill="1" applyBorder="1" applyAlignment="1">
      <alignment horizontal="center" vertical="center"/>
    </xf>
    <xf numFmtId="1" fontId="48" fillId="13" borderId="2" xfId="0" applyNumberFormat="1" applyFont="1" applyFill="1" applyBorder="1" applyAlignment="1">
      <alignment horizontal="center" vertical="center"/>
    </xf>
    <xf numFmtId="1" fontId="48" fillId="13" borderId="31" xfId="0" applyNumberFormat="1" applyFont="1" applyFill="1" applyBorder="1" applyAlignment="1">
      <alignment horizontal="center" vertical="center"/>
    </xf>
    <xf numFmtId="1" fontId="48" fillId="13" borderId="65" xfId="0" applyNumberFormat="1" applyFont="1" applyFill="1" applyBorder="1" applyAlignment="1">
      <alignment horizontal="center" vertical="center"/>
    </xf>
    <xf numFmtId="1" fontId="48" fillId="13" borderId="19" xfId="0" applyNumberFormat="1" applyFont="1" applyFill="1" applyBorder="1" applyAlignment="1">
      <alignment horizontal="center" vertical="center"/>
    </xf>
    <xf numFmtId="1" fontId="48" fillId="13" borderId="32" xfId="0" applyNumberFormat="1" applyFont="1" applyFill="1" applyBorder="1" applyAlignment="1">
      <alignment horizontal="center" vertical="center"/>
    </xf>
    <xf numFmtId="1" fontId="48" fillId="13" borderId="45" xfId="0" applyNumberFormat="1" applyFont="1" applyFill="1" applyBorder="1" applyAlignment="1">
      <alignment horizontal="center" vertical="center"/>
    </xf>
    <xf numFmtId="1" fontId="48" fillId="13" borderId="46" xfId="0" applyNumberFormat="1" applyFont="1" applyFill="1" applyBorder="1" applyAlignment="1">
      <alignment horizontal="center" vertical="center"/>
    </xf>
    <xf numFmtId="1" fontId="48" fillId="13" borderId="33" xfId="0" applyNumberFormat="1" applyFont="1" applyFill="1" applyBorder="1" applyAlignment="1">
      <alignment horizontal="center" vertical="center"/>
    </xf>
    <xf numFmtId="1" fontId="48" fillId="13" borderId="10" xfId="0" applyNumberFormat="1" applyFont="1" applyFill="1" applyBorder="1" applyAlignment="1">
      <alignment horizontal="center" vertical="center"/>
    </xf>
    <xf numFmtId="1" fontId="48" fillId="13" borderId="34" xfId="0" applyNumberFormat="1" applyFont="1" applyFill="1" applyBorder="1" applyAlignment="1">
      <alignment horizontal="center"/>
    </xf>
    <xf numFmtId="1" fontId="48" fillId="13" borderId="20" xfId="0" applyNumberFormat="1" applyFont="1" applyFill="1" applyBorder="1" applyAlignment="1">
      <alignment horizontal="center" vertical="center"/>
    </xf>
    <xf numFmtId="1" fontId="48" fillId="13" borderId="1" xfId="0" applyNumberFormat="1" applyFont="1" applyFill="1" applyBorder="1" applyAlignment="1">
      <alignment horizontal="center" vertical="center"/>
    </xf>
    <xf numFmtId="1" fontId="48" fillId="13" borderId="36" xfId="0" applyNumberFormat="1" applyFont="1" applyFill="1" applyBorder="1" applyAlignment="1">
      <alignment horizontal="center"/>
    </xf>
    <xf numFmtId="1" fontId="48" fillId="13" borderId="38" xfId="0" applyNumberFormat="1" applyFont="1" applyFill="1" applyBorder="1" applyAlignment="1">
      <alignment horizontal="center" vertical="center"/>
    </xf>
    <xf numFmtId="1" fontId="48" fillId="13" borderId="40" xfId="0" applyNumberFormat="1" applyFont="1" applyFill="1" applyBorder="1" applyAlignment="1">
      <alignment horizontal="center" vertical="center"/>
    </xf>
    <xf numFmtId="1" fontId="48" fillId="13" borderId="24" xfId="0" applyNumberFormat="1" applyFont="1" applyFill="1" applyBorder="1" applyAlignment="1">
      <alignment horizontal="center" vertical="center"/>
    </xf>
    <xf numFmtId="1" fontId="48" fillId="13" borderId="41" xfId="0" applyNumberFormat="1" applyFont="1" applyFill="1" applyBorder="1" applyAlignment="1">
      <alignment horizontal="center" vertical="center"/>
    </xf>
    <xf numFmtId="1" fontId="48" fillId="13" borderId="42" xfId="0" applyNumberFormat="1" applyFont="1" applyFill="1" applyBorder="1" applyAlignment="1">
      <alignment horizontal="center"/>
    </xf>
    <xf numFmtId="1" fontId="48" fillId="13" borderId="61" xfId="0" applyNumberFormat="1" applyFont="1" applyFill="1" applyBorder="1" applyAlignment="1">
      <alignment horizontal="center" vertical="center"/>
    </xf>
    <xf numFmtId="1" fontId="48" fillId="13" borderId="63" xfId="0" applyNumberFormat="1" applyFont="1" applyFill="1" applyBorder="1" applyAlignment="1">
      <alignment horizontal="center" vertical="center"/>
    </xf>
    <xf numFmtId="1" fontId="48" fillId="13" borderId="74" xfId="0" applyNumberFormat="1" applyFont="1" applyFill="1" applyBorder="1" applyAlignment="1">
      <alignment horizontal="center" vertical="center"/>
    </xf>
    <xf numFmtId="1" fontId="48" fillId="13" borderId="78" xfId="0" applyNumberFormat="1" applyFont="1" applyFill="1" applyBorder="1" applyAlignment="1">
      <alignment horizontal="center" vertical="center"/>
    </xf>
    <xf numFmtId="1" fontId="48" fillId="13" borderId="60" xfId="0" applyNumberFormat="1" applyFont="1" applyFill="1" applyBorder="1" applyAlignment="1">
      <alignment horizontal="center" vertical="center"/>
    </xf>
    <xf numFmtId="1" fontId="48" fillId="13" borderId="52" xfId="0" applyNumberFormat="1" applyFont="1" applyFill="1" applyBorder="1" applyAlignment="1">
      <alignment horizontal="center"/>
    </xf>
    <xf numFmtId="1" fontId="48" fillId="13" borderId="33" xfId="0" applyNumberFormat="1" applyFont="1" applyFill="1" applyBorder="1" applyAlignment="1">
      <alignment horizontal="center" vertical="center" wrapText="1"/>
    </xf>
    <xf numFmtId="1" fontId="48" fillId="13" borderId="34" xfId="0" applyNumberFormat="1" applyFont="1" applyFill="1" applyBorder="1" applyAlignment="1">
      <alignment horizontal="center" vertical="center" wrapText="1"/>
    </xf>
    <xf numFmtId="1" fontId="48" fillId="13" borderId="45" xfId="0" applyNumberFormat="1" applyFont="1" applyFill="1" applyBorder="1" applyAlignment="1">
      <alignment horizontal="center"/>
    </xf>
    <xf numFmtId="1" fontId="48" fillId="13" borderId="46" xfId="0" applyNumberFormat="1" applyFont="1" applyFill="1" applyBorder="1" applyAlignment="1">
      <alignment horizontal="center"/>
    </xf>
    <xf numFmtId="1" fontId="48" fillId="13" borderId="20" xfId="0" applyNumberFormat="1" applyFont="1" applyFill="1" applyBorder="1" applyAlignment="1">
      <alignment horizontal="center" vertical="center" wrapText="1"/>
    </xf>
    <xf numFmtId="1" fontId="48" fillId="13" borderId="36" xfId="0" applyNumberFormat="1" applyFont="1" applyFill="1" applyBorder="1" applyAlignment="1">
      <alignment horizontal="center" vertical="center" wrapText="1"/>
    </xf>
    <xf numFmtId="1" fontId="48" fillId="13" borderId="20" xfId="0" applyNumberFormat="1" applyFont="1" applyFill="1" applyBorder="1" applyAlignment="1">
      <alignment horizontal="center"/>
    </xf>
    <xf numFmtId="1" fontId="48" fillId="13" borderId="38" xfId="0" applyNumberFormat="1" applyFont="1" applyFill="1" applyBorder="1" applyAlignment="1">
      <alignment horizontal="center"/>
    </xf>
    <xf numFmtId="1" fontId="48" fillId="13" borderId="40" xfId="0" applyNumberFormat="1" applyFont="1" applyFill="1" applyBorder="1" applyAlignment="1">
      <alignment horizontal="center"/>
    </xf>
    <xf numFmtId="1" fontId="48" fillId="13" borderId="61" xfId="0" applyNumberFormat="1" applyFont="1" applyFill="1" applyBorder="1" applyAlignment="1">
      <alignment horizontal="center"/>
    </xf>
    <xf numFmtId="1" fontId="48" fillId="13" borderId="63" xfId="0" applyNumberFormat="1" applyFont="1" applyFill="1" applyBorder="1" applyAlignment="1">
      <alignment horizontal="center"/>
    </xf>
    <xf numFmtId="1" fontId="48" fillId="13" borderId="74" xfId="0" applyNumberFormat="1" applyFont="1" applyFill="1" applyBorder="1" applyAlignment="1">
      <alignment horizontal="center"/>
    </xf>
    <xf numFmtId="1" fontId="48" fillId="13" borderId="78" xfId="0" applyNumberFormat="1" applyFont="1" applyFill="1" applyBorder="1" applyAlignment="1">
      <alignment horizontal="center"/>
    </xf>
    <xf numFmtId="1" fontId="48" fillId="13" borderId="12" xfId="0" applyNumberFormat="1" applyFont="1" applyFill="1" applyBorder="1" applyAlignment="1">
      <alignment horizontal="center" vertical="center"/>
    </xf>
    <xf numFmtId="164" fontId="48" fillId="13" borderId="66" xfId="0" applyNumberFormat="1" applyFont="1" applyFill="1" applyBorder="1" applyAlignment="1">
      <alignment horizontal="center" vertical="center"/>
    </xf>
    <xf numFmtId="164" fontId="48" fillId="13" borderId="9" xfId="0" applyNumberFormat="1" applyFont="1" applyFill="1" applyBorder="1" applyAlignment="1">
      <alignment horizontal="center" vertical="center"/>
    </xf>
    <xf numFmtId="164" fontId="48" fillId="13" borderId="33" xfId="0" applyNumberFormat="1" applyFont="1" applyFill="1" applyBorder="1" applyAlignment="1">
      <alignment horizontal="center" vertical="center"/>
    </xf>
    <xf numFmtId="164" fontId="48" fillId="13" borderId="35" xfId="0" applyNumberFormat="1" applyFont="1" applyFill="1" applyBorder="1" applyAlignment="1">
      <alignment horizontal="center" vertical="center"/>
    </xf>
    <xf numFmtId="164" fontId="48" fillId="13" borderId="3" xfId="0" applyNumberFormat="1" applyFont="1" applyFill="1" applyBorder="1" applyAlignment="1">
      <alignment horizontal="center" vertical="center"/>
    </xf>
    <xf numFmtId="164" fontId="48" fillId="13" borderId="4" xfId="0" applyNumberFormat="1" applyFont="1" applyFill="1" applyBorder="1" applyAlignment="1">
      <alignment horizontal="center" vertical="center"/>
    </xf>
    <xf numFmtId="164" fontId="48" fillId="13" borderId="20" xfId="0" applyNumberFormat="1" applyFont="1" applyFill="1" applyBorder="1" applyAlignment="1">
      <alignment horizontal="center" vertical="center"/>
    </xf>
    <xf numFmtId="164" fontId="48" fillId="13" borderId="37" xfId="0" applyNumberFormat="1" applyFont="1" applyFill="1" applyBorder="1" applyAlignment="1">
      <alignment horizontal="center" vertical="center"/>
    </xf>
    <xf numFmtId="164" fontId="48" fillId="13" borderId="44" xfId="0" applyNumberFormat="1" applyFont="1" applyFill="1" applyBorder="1" applyAlignment="1">
      <alignment horizontal="center" vertical="center"/>
    </xf>
    <xf numFmtId="164" fontId="48" fillId="13" borderId="28" xfId="0" applyNumberFormat="1" applyFont="1" applyFill="1" applyBorder="1" applyAlignment="1">
      <alignment horizontal="center" vertical="center"/>
    </xf>
    <xf numFmtId="164" fontId="48" fillId="13" borderId="41" xfId="0" applyNumberFormat="1" applyFont="1" applyFill="1" applyBorder="1" applyAlignment="1">
      <alignment horizontal="center" vertical="center"/>
    </xf>
    <xf numFmtId="164" fontId="48" fillId="13" borderId="11" xfId="0" applyNumberFormat="1" applyFont="1" applyFill="1" applyBorder="1" applyAlignment="1">
      <alignment horizontal="center" vertical="center"/>
    </xf>
    <xf numFmtId="1" fontId="48" fillId="13" borderId="13" xfId="0" applyNumberFormat="1" applyFont="1" applyFill="1" applyBorder="1" applyAlignment="1">
      <alignment horizontal="center" vertical="center"/>
    </xf>
    <xf numFmtId="1" fontId="48" fillId="13" borderId="71" xfId="0" applyNumberFormat="1" applyFont="1" applyFill="1" applyBorder="1" applyAlignment="1">
      <alignment horizontal="center" vertical="center"/>
    </xf>
    <xf numFmtId="164" fontId="48" fillId="13" borderId="38" xfId="0" applyNumberFormat="1" applyFont="1" applyFill="1" applyBorder="1" applyAlignment="1">
      <alignment horizontal="center" vertical="center"/>
    </xf>
    <xf numFmtId="164" fontId="48" fillId="13" borderId="39" xfId="0" applyNumberFormat="1" applyFont="1" applyFill="1" applyBorder="1" applyAlignment="1">
      <alignment horizontal="center" vertical="center"/>
    </xf>
    <xf numFmtId="164" fontId="48" fillId="13" borderId="23" xfId="0" applyNumberFormat="1" applyFont="1" applyFill="1" applyBorder="1" applyAlignment="1">
      <alignment horizontal="center" vertical="center"/>
    </xf>
    <xf numFmtId="164" fontId="48" fillId="13" borderId="21" xfId="0" applyNumberFormat="1" applyFont="1" applyFill="1" applyBorder="1" applyAlignment="1">
      <alignment horizontal="center" vertical="center"/>
    </xf>
    <xf numFmtId="164" fontId="48" fillId="13" borderId="71" xfId="0" applyNumberFormat="1" applyFont="1" applyFill="1" applyBorder="1" applyAlignment="1">
      <alignment horizontal="center" vertical="center"/>
    </xf>
    <xf numFmtId="1" fontId="48" fillId="13" borderId="81" xfId="0" applyNumberFormat="1" applyFont="1" applyFill="1" applyBorder="1" applyAlignment="1">
      <alignment horizontal="center" vertical="center"/>
    </xf>
    <xf numFmtId="1" fontId="67" fillId="13" borderId="3" xfId="0" applyNumberFormat="1" applyFont="1" applyFill="1" applyBorder="1" applyAlignment="1">
      <alignment horizontal="center" vertical="center"/>
    </xf>
    <xf numFmtId="1" fontId="67" fillId="13" borderId="4" xfId="0" applyNumberFormat="1" applyFont="1" applyFill="1" applyBorder="1" applyAlignment="1">
      <alignment horizontal="center" vertical="center"/>
    </xf>
    <xf numFmtId="1" fontId="67" fillId="13" borderId="36" xfId="0" applyNumberFormat="1" applyFont="1" applyFill="1" applyBorder="1" applyAlignment="1">
      <alignment horizontal="center" vertical="center"/>
    </xf>
    <xf numFmtId="1" fontId="67" fillId="13" borderId="44" xfId="0" applyNumberFormat="1" applyFont="1" applyFill="1" applyBorder="1" applyAlignment="1">
      <alignment horizontal="center" vertical="center"/>
    </xf>
    <xf numFmtId="1" fontId="67" fillId="13" borderId="28" xfId="0" applyNumberFormat="1" applyFont="1" applyFill="1" applyBorder="1" applyAlignment="1">
      <alignment horizontal="center" vertical="center"/>
    </xf>
    <xf numFmtId="1" fontId="67" fillId="13" borderId="42" xfId="0" applyNumberFormat="1" applyFont="1" applyFill="1" applyBorder="1" applyAlignment="1">
      <alignment horizontal="center" vertical="center"/>
    </xf>
    <xf numFmtId="1" fontId="45" fillId="13" borderId="45" xfId="0" applyNumberFormat="1" applyFont="1" applyFill="1" applyBorder="1" applyAlignment="1">
      <alignment horizontal="center" vertical="center"/>
    </xf>
    <xf numFmtId="1" fontId="45" fillId="13" borderId="25" xfId="0" applyNumberFormat="1" applyFont="1" applyFill="1" applyBorder="1" applyAlignment="1">
      <alignment horizontal="center" vertical="center"/>
    </xf>
    <xf numFmtId="1" fontId="45" fillId="13" borderId="46" xfId="0" applyNumberFormat="1" applyFont="1" applyFill="1" applyBorder="1" applyAlignment="1">
      <alignment horizontal="center" vertical="center"/>
    </xf>
    <xf numFmtId="1" fontId="45" fillId="13" borderId="16" xfId="0" applyNumberFormat="1" applyFont="1" applyFill="1" applyBorder="1" applyAlignment="1">
      <alignment horizontal="center" vertical="center"/>
    </xf>
    <xf numFmtId="1" fontId="67" fillId="13" borderId="20" xfId="0" applyNumberFormat="1" applyFont="1" applyFill="1" applyBorder="1" applyAlignment="1">
      <alignment horizontal="center" vertical="center"/>
    </xf>
    <xf numFmtId="1" fontId="67" fillId="13" borderId="1" xfId="0" applyNumberFormat="1" applyFont="1" applyFill="1" applyBorder="1" applyAlignment="1">
      <alignment horizontal="center" vertical="center"/>
    </xf>
    <xf numFmtId="1" fontId="67" fillId="13" borderId="41" xfId="0" applyNumberFormat="1" applyFont="1" applyFill="1" applyBorder="1" applyAlignment="1">
      <alignment horizontal="center" vertical="center"/>
    </xf>
    <xf numFmtId="1" fontId="67" fillId="13" borderId="29" xfId="0" applyNumberFormat="1" applyFont="1" applyFill="1" applyBorder="1" applyAlignment="1">
      <alignment horizontal="center" vertical="center"/>
    </xf>
    <xf numFmtId="1" fontId="45" fillId="13" borderId="33" xfId="0" applyNumberFormat="1" applyFont="1" applyFill="1" applyBorder="1" applyAlignment="1">
      <alignment horizontal="center" vertical="center"/>
    </xf>
    <xf numFmtId="1" fontId="45" fillId="13" borderId="66" xfId="0" applyNumberFormat="1" applyFont="1" applyFill="1" applyBorder="1" applyAlignment="1">
      <alignment horizontal="center" vertical="center"/>
    </xf>
    <xf numFmtId="1" fontId="45" fillId="13" borderId="9" xfId="0" applyNumberFormat="1" applyFont="1" applyFill="1" applyBorder="1" applyAlignment="1">
      <alignment horizontal="center" vertical="center"/>
    </xf>
    <xf numFmtId="1" fontId="45" fillId="13" borderId="10" xfId="0" applyNumberFormat="1" applyFont="1" applyFill="1" applyBorder="1" applyAlignment="1">
      <alignment horizontal="center" vertical="center"/>
    </xf>
    <xf numFmtId="1" fontId="45" fillId="13" borderId="14" xfId="0" applyNumberFormat="1" applyFont="1" applyFill="1" applyBorder="1" applyAlignment="1">
      <alignment horizontal="center" vertical="center"/>
    </xf>
    <xf numFmtId="1" fontId="45" fillId="13" borderId="17" xfId="0" applyNumberFormat="1" applyFont="1" applyFill="1" applyBorder="1" applyAlignment="1">
      <alignment horizontal="center" vertical="center"/>
    </xf>
    <xf numFmtId="9" fontId="45" fillId="13" borderId="46" xfId="0" applyNumberFormat="1" applyFont="1" applyFill="1" applyBorder="1" applyAlignment="1">
      <alignment horizontal="center" vertical="center"/>
    </xf>
    <xf numFmtId="9" fontId="45" fillId="13" borderId="17" xfId="0" applyNumberFormat="1" applyFont="1" applyFill="1" applyBorder="1" applyAlignment="1">
      <alignment horizontal="center" vertical="center"/>
    </xf>
    <xf numFmtId="9" fontId="45" fillId="13" borderId="25" xfId="0" applyNumberFormat="1" applyFont="1" applyFill="1" applyBorder="1" applyAlignment="1">
      <alignment horizontal="center" vertical="center"/>
    </xf>
    <xf numFmtId="1" fontId="45" fillId="13" borderId="18" xfId="0" applyNumberFormat="1" applyFont="1" applyFill="1" applyBorder="1" applyAlignment="1">
      <alignment horizontal="center" vertical="center"/>
    </xf>
    <xf numFmtId="9" fontId="45" fillId="13" borderId="36" xfId="0" applyNumberFormat="1" applyFont="1" applyFill="1" applyBorder="1" applyAlignment="1">
      <alignment horizontal="center" vertical="center"/>
    </xf>
    <xf numFmtId="9" fontId="45" fillId="13" borderId="4" xfId="0" applyNumberFormat="1" applyFont="1" applyFill="1" applyBorder="1" applyAlignment="1">
      <alignment horizontal="center" vertical="center"/>
    </xf>
    <xf numFmtId="9" fontId="45" fillId="13" borderId="1" xfId="0" applyNumberFormat="1" applyFont="1" applyFill="1" applyBorder="1" applyAlignment="1">
      <alignment horizontal="center" vertical="center"/>
    </xf>
    <xf numFmtId="1" fontId="45" fillId="13" borderId="30" xfId="0" applyNumberFormat="1" applyFont="1" applyFill="1" applyBorder="1" applyAlignment="1">
      <alignment horizontal="center" vertical="center"/>
    </xf>
    <xf numFmtId="9" fontId="45" fillId="13" borderId="28" xfId="0" applyNumberFormat="1" applyFont="1" applyFill="1" applyBorder="1" applyAlignment="1">
      <alignment horizontal="center" vertical="center"/>
    </xf>
    <xf numFmtId="9" fontId="45" fillId="13" borderId="42" xfId="0" applyNumberFormat="1" applyFont="1" applyFill="1" applyBorder="1" applyAlignment="1">
      <alignment horizontal="center" vertical="center"/>
    </xf>
    <xf numFmtId="1" fontId="48" fillId="13" borderId="20" xfId="0" applyNumberFormat="1" applyFont="1" applyFill="1" applyBorder="1" applyAlignment="1">
      <alignment vertical="center"/>
    </xf>
    <xf numFmtId="165" fontId="48" fillId="13" borderId="65" xfId="0" applyNumberFormat="1" applyFont="1" applyFill="1" applyBorder="1" applyAlignment="1">
      <alignment horizontal="center" vertical="center"/>
    </xf>
    <xf numFmtId="165" fontId="48" fillId="13" borderId="19" xfId="0" applyNumberFormat="1" applyFont="1" applyFill="1" applyBorder="1" applyAlignment="1">
      <alignment horizontal="center" vertical="center"/>
    </xf>
    <xf numFmtId="1" fontId="48" fillId="13" borderId="4" xfId="0" applyNumberFormat="1" applyFont="1" applyFill="1" applyBorder="1" applyAlignment="1">
      <alignment horizontal="center" vertical="center" wrapText="1"/>
    </xf>
    <xf numFmtId="165" fontId="48" fillId="13" borderId="19" xfId="0" applyNumberFormat="1" applyFont="1" applyFill="1" applyBorder="1" applyAlignment="1">
      <alignment horizontal="center" vertical="center" wrapText="1"/>
    </xf>
    <xf numFmtId="1" fontId="48" fillId="13" borderId="53" xfId="0" applyNumberFormat="1" applyFont="1" applyFill="1" applyBorder="1" applyAlignment="1">
      <alignment horizontal="center" vertical="center"/>
    </xf>
    <xf numFmtId="165" fontId="48" fillId="13" borderId="32" xfId="0" applyNumberFormat="1" applyFont="1" applyFill="1" applyBorder="1" applyAlignment="1">
      <alignment horizontal="center" vertical="center"/>
    </xf>
    <xf numFmtId="1" fontId="48" fillId="13" borderId="33" xfId="0" applyNumberFormat="1" applyFont="1" applyFill="1" applyBorder="1" applyAlignment="1" applyProtection="1">
      <alignment horizontal="center" vertical="center" wrapText="1"/>
      <protection locked="0"/>
    </xf>
    <xf numFmtId="1" fontId="48" fillId="13" borderId="34" xfId="0" applyNumberFormat="1" applyFont="1" applyFill="1" applyBorder="1" applyAlignment="1" applyProtection="1">
      <alignment horizontal="center" vertical="center" wrapText="1"/>
      <protection locked="0"/>
    </xf>
    <xf numFmtId="1" fontId="48" fillId="13" borderId="66" xfId="0" applyNumberFormat="1" applyFont="1" applyFill="1" applyBorder="1" applyAlignment="1" applyProtection="1">
      <alignment horizontal="center"/>
    </xf>
    <xf numFmtId="1" fontId="48" fillId="13" borderId="10" xfId="0" applyNumberFormat="1" applyFont="1" applyFill="1" applyBorder="1" applyAlignment="1" applyProtection="1">
      <alignment horizontal="center"/>
    </xf>
    <xf numFmtId="1" fontId="48" fillId="13" borderId="33" xfId="0" applyNumberFormat="1" applyFont="1" applyFill="1" applyBorder="1" applyAlignment="1" applyProtection="1">
      <alignment horizontal="center"/>
    </xf>
    <xf numFmtId="1" fontId="48" fillId="13" borderId="34" xfId="0" applyNumberFormat="1" applyFont="1" applyFill="1" applyBorder="1" applyAlignment="1" applyProtection="1">
      <alignment horizontal="center"/>
    </xf>
    <xf numFmtId="1" fontId="48" fillId="13" borderId="35" xfId="0" applyNumberFormat="1" applyFont="1" applyFill="1" applyBorder="1" applyAlignment="1" applyProtection="1">
      <alignment horizontal="center"/>
    </xf>
    <xf numFmtId="1" fontId="48" fillId="13" borderId="13" xfId="0" applyNumberFormat="1" applyFont="1" applyFill="1" applyBorder="1" applyAlignment="1" applyProtection="1">
      <alignment horizontal="center"/>
    </xf>
    <xf numFmtId="1" fontId="48" fillId="13" borderId="20" xfId="0" applyNumberFormat="1" applyFont="1" applyFill="1" applyBorder="1" applyAlignment="1" applyProtection="1">
      <alignment horizontal="center" vertical="center" wrapText="1"/>
      <protection locked="0"/>
    </xf>
    <xf numFmtId="1" fontId="48" fillId="13" borderId="36" xfId="0" applyNumberFormat="1" applyFont="1" applyFill="1" applyBorder="1" applyAlignment="1" applyProtection="1">
      <alignment horizontal="center" vertical="center" wrapText="1"/>
      <protection locked="0"/>
    </xf>
    <xf numFmtId="1" fontId="48" fillId="13" borderId="3" xfId="0" applyNumberFormat="1" applyFont="1" applyFill="1" applyBorder="1" applyAlignment="1" applyProtection="1">
      <alignment horizontal="center"/>
    </xf>
    <xf numFmtId="1" fontId="48" fillId="13" borderId="1" xfId="0" applyNumberFormat="1" applyFont="1" applyFill="1" applyBorder="1" applyAlignment="1" applyProtection="1">
      <alignment horizontal="center"/>
    </xf>
    <xf numFmtId="1" fontId="48" fillId="13" borderId="20" xfId="0" applyNumberFormat="1" applyFont="1" applyFill="1" applyBorder="1" applyAlignment="1" applyProtection="1">
      <alignment horizontal="center"/>
    </xf>
    <xf numFmtId="1" fontId="48" fillId="13" borderId="36" xfId="0" applyNumberFormat="1" applyFont="1" applyFill="1" applyBorder="1" applyAlignment="1" applyProtection="1">
      <alignment horizontal="center"/>
    </xf>
    <xf numFmtId="1" fontId="48" fillId="13" borderId="37" xfId="0" applyNumberFormat="1" applyFont="1" applyFill="1" applyBorder="1" applyAlignment="1" applyProtection="1">
      <alignment horizontal="center"/>
    </xf>
    <xf numFmtId="1" fontId="48" fillId="13" borderId="19" xfId="0" applyNumberFormat="1" applyFont="1" applyFill="1" applyBorder="1" applyAlignment="1" applyProtection="1">
      <alignment horizontal="center"/>
    </xf>
    <xf numFmtId="1" fontId="48" fillId="13" borderId="41" xfId="0" applyNumberFormat="1" applyFont="1" applyFill="1" applyBorder="1" applyAlignment="1" applyProtection="1">
      <alignment horizontal="center" vertical="center" wrapText="1"/>
      <protection locked="0"/>
    </xf>
    <xf numFmtId="1" fontId="48" fillId="13" borderId="42" xfId="0" applyNumberFormat="1" applyFont="1" applyFill="1" applyBorder="1" applyAlignment="1" applyProtection="1">
      <alignment horizontal="center" vertical="center" wrapText="1"/>
      <protection locked="0"/>
    </xf>
    <xf numFmtId="1" fontId="48" fillId="13" borderId="44" xfId="0" applyNumberFormat="1" applyFont="1" applyFill="1" applyBorder="1" applyAlignment="1" applyProtection="1">
      <alignment horizontal="center"/>
    </xf>
    <xf numFmtId="1" fontId="48" fillId="13" borderId="29" xfId="0" applyNumberFormat="1" applyFont="1" applyFill="1" applyBorder="1" applyAlignment="1" applyProtection="1">
      <alignment horizontal="center"/>
    </xf>
    <xf numFmtId="1" fontId="48" fillId="13" borderId="41" xfId="0" applyNumberFormat="1" applyFont="1" applyFill="1" applyBorder="1" applyAlignment="1" applyProtection="1">
      <alignment horizontal="center"/>
    </xf>
    <xf numFmtId="1" fontId="48" fillId="13" borderId="42" xfId="0" applyNumberFormat="1" applyFont="1" applyFill="1" applyBorder="1" applyAlignment="1" applyProtection="1">
      <alignment horizontal="center"/>
    </xf>
    <xf numFmtId="1" fontId="48" fillId="13" borderId="70" xfId="0" applyNumberFormat="1" applyFont="1" applyFill="1" applyBorder="1" applyAlignment="1" applyProtection="1">
      <alignment horizontal="center"/>
    </xf>
    <xf numFmtId="1" fontId="48" fillId="13" borderId="32" xfId="0" applyNumberFormat="1" applyFont="1" applyFill="1" applyBorder="1" applyAlignment="1" applyProtection="1">
      <alignment horizontal="center"/>
    </xf>
    <xf numFmtId="1" fontId="45" fillId="13" borderId="35" xfId="0" applyNumberFormat="1" applyFont="1" applyFill="1" applyBorder="1" applyAlignment="1">
      <alignment horizontal="center" vertical="center"/>
    </xf>
    <xf numFmtId="1" fontId="45" fillId="13" borderId="37" xfId="0" applyNumberFormat="1" applyFont="1" applyFill="1" applyBorder="1" applyAlignment="1">
      <alignment horizontal="center" vertical="center"/>
    </xf>
    <xf numFmtId="1" fontId="45" fillId="13" borderId="70" xfId="0" applyNumberFormat="1" applyFont="1" applyFill="1" applyBorder="1" applyAlignment="1">
      <alignment horizontal="center" vertical="center"/>
    </xf>
    <xf numFmtId="1" fontId="48" fillId="13" borderId="53" xfId="0" applyNumberFormat="1" applyFont="1" applyFill="1" applyBorder="1" applyAlignment="1">
      <alignment horizontal="center" vertical="top" wrapText="1"/>
    </xf>
    <xf numFmtId="1" fontId="48" fillId="13" borderId="73" xfId="0" applyNumberFormat="1" applyFont="1" applyFill="1" applyBorder="1" applyAlignment="1">
      <alignment horizontal="center" vertical="top" wrapText="1"/>
    </xf>
    <xf numFmtId="1" fontId="48" fillId="13" borderId="51" xfId="0" applyNumberFormat="1" applyFont="1" applyFill="1" applyBorder="1" applyAlignment="1">
      <alignment horizontal="center" vertical="top"/>
    </xf>
    <xf numFmtId="1" fontId="48" fillId="13" borderId="52" xfId="0" applyNumberFormat="1" applyFont="1" applyFill="1" applyBorder="1" applyAlignment="1">
      <alignment horizontal="center" vertical="top"/>
    </xf>
    <xf numFmtId="1" fontId="60" fillId="13" borderId="45" xfId="0" applyNumberFormat="1" applyFont="1" applyFill="1" applyBorder="1" applyAlignment="1">
      <alignment horizontal="center"/>
    </xf>
    <xf numFmtId="1" fontId="60" fillId="13" borderId="46" xfId="0" applyNumberFormat="1" applyFont="1" applyFill="1" applyBorder="1" applyAlignment="1">
      <alignment horizontal="center"/>
    </xf>
    <xf numFmtId="1" fontId="63" fillId="13" borderId="35" xfId="0" applyNumberFormat="1" applyFont="1" applyFill="1" applyBorder="1" applyAlignment="1">
      <alignment horizontal="center"/>
    </xf>
    <xf numFmtId="1" fontId="60" fillId="13" borderId="20" xfId="0" applyNumberFormat="1" applyFont="1" applyFill="1" applyBorder="1" applyAlignment="1">
      <alignment horizontal="center"/>
    </xf>
    <xf numFmtId="1" fontId="60" fillId="13" borderId="36" xfId="0" applyNumberFormat="1" applyFont="1" applyFill="1" applyBorder="1" applyAlignment="1">
      <alignment horizontal="center"/>
    </xf>
    <xf numFmtId="1" fontId="63" fillId="13" borderId="72" xfId="0" applyNumberFormat="1" applyFont="1" applyFill="1" applyBorder="1" applyAlignment="1">
      <alignment horizontal="center"/>
    </xf>
    <xf numFmtId="1" fontId="60" fillId="13" borderId="41" xfId="0" applyNumberFormat="1" applyFont="1" applyFill="1" applyBorder="1" applyAlignment="1">
      <alignment horizontal="center"/>
    </xf>
    <xf numFmtId="1" fontId="60" fillId="13" borderId="42" xfId="0" applyNumberFormat="1" applyFont="1" applyFill="1" applyBorder="1" applyAlignment="1">
      <alignment horizontal="center"/>
    </xf>
    <xf numFmtId="1" fontId="63" fillId="13" borderId="53" xfId="0" applyNumberFormat="1" applyFont="1" applyFill="1" applyBorder="1" applyAlignment="1">
      <alignment horizontal="center"/>
    </xf>
    <xf numFmtId="165" fontId="48" fillId="13" borderId="33" xfId="3" applyNumberFormat="1" applyFont="1" applyFill="1" applyBorder="1" applyAlignment="1">
      <alignment horizontal="center" vertical="top" wrapText="1"/>
    </xf>
    <xf numFmtId="165" fontId="48" fillId="13" borderId="9" xfId="3" applyNumberFormat="1" applyFont="1" applyFill="1" applyBorder="1" applyAlignment="1">
      <alignment horizontal="center" vertical="top"/>
    </xf>
    <xf numFmtId="165" fontId="48" fillId="13" borderId="34" xfId="3" applyNumberFormat="1" applyFont="1" applyFill="1" applyBorder="1" applyAlignment="1">
      <alignment horizontal="center" vertical="top"/>
    </xf>
    <xf numFmtId="1" fontId="48" fillId="13" borderId="33" xfId="0" applyNumberFormat="1" applyFont="1" applyFill="1" applyBorder="1" applyAlignment="1">
      <alignment horizontal="center" vertical="top" wrapText="1"/>
    </xf>
    <xf numFmtId="1" fontId="48" fillId="13" borderId="9" xfId="0" applyNumberFormat="1" applyFont="1" applyFill="1" applyBorder="1" applyAlignment="1">
      <alignment horizontal="center" vertical="top"/>
    </xf>
    <xf numFmtId="1" fontId="48" fillId="13" borderId="34" xfId="0" applyNumberFormat="1" applyFont="1" applyFill="1" applyBorder="1" applyAlignment="1">
      <alignment horizontal="center" vertical="top"/>
    </xf>
    <xf numFmtId="1" fontId="48" fillId="13" borderId="66" xfId="0" applyNumberFormat="1" applyFont="1" applyFill="1" applyBorder="1" applyAlignment="1">
      <alignment horizontal="center" vertical="top"/>
    </xf>
    <xf numFmtId="1" fontId="48" fillId="13" borderId="10" xfId="0" applyNumberFormat="1" applyFont="1" applyFill="1" applyBorder="1" applyAlignment="1">
      <alignment horizontal="center" vertical="top"/>
    </xf>
    <xf numFmtId="1" fontId="48" fillId="13" borderId="33" xfId="0" applyNumberFormat="1" applyFont="1" applyFill="1" applyBorder="1" applyAlignment="1">
      <alignment horizontal="center" vertical="top"/>
    </xf>
    <xf numFmtId="165" fontId="48" fillId="13" borderId="20" xfId="3" applyNumberFormat="1" applyFont="1" applyFill="1" applyBorder="1" applyAlignment="1">
      <alignment horizontal="center" vertical="top" wrapText="1"/>
    </xf>
    <xf numFmtId="165" fontId="48" fillId="13" borderId="4" xfId="3" applyNumberFormat="1" applyFont="1" applyFill="1" applyBorder="1" applyAlignment="1">
      <alignment horizontal="center" vertical="top"/>
    </xf>
    <xf numFmtId="165" fontId="48" fillId="13" borderId="36" xfId="3" applyNumberFormat="1" applyFont="1" applyFill="1" applyBorder="1" applyAlignment="1">
      <alignment horizontal="center" vertical="top"/>
    </xf>
    <xf numFmtId="1" fontId="48" fillId="13" borderId="20" xfId="0" applyNumberFormat="1" applyFont="1" applyFill="1" applyBorder="1" applyAlignment="1">
      <alignment horizontal="center" vertical="top" wrapText="1"/>
    </xf>
    <xf numFmtId="1" fontId="48" fillId="13" borderId="4" xfId="0" applyNumberFormat="1" applyFont="1" applyFill="1" applyBorder="1" applyAlignment="1">
      <alignment horizontal="center" vertical="top"/>
    </xf>
    <xf numFmtId="1" fontId="48" fillId="13" borderId="36" xfId="0" applyNumberFormat="1" applyFont="1" applyFill="1" applyBorder="1" applyAlignment="1">
      <alignment horizontal="center" vertical="top"/>
    </xf>
    <xf numFmtId="1" fontId="48" fillId="13" borderId="3" xfId="0" applyNumberFormat="1" applyFont="1" applyFill="1" applyBorder="1" applyAlignment="1">
      <alignment horizontal="center" vertical="top"/>
    </xf>
    <xf numFmtId="1" fontId="48" fillId="13" borderId="1" xfId="0" applyNumberFormat="1" applyFont="1" applyFill="1" applyBorder="1" applyAlignment="1">
      <alignment horizontal="center" vertical="top"/>
    </xf>
    <xf numFmtId="1" fontId="48" fillId="13" borderId="20" xfId="0" applyNumberFormat="1" applyFont="1" applyFill="1" applyBorder="1" applyAlignment="1">
      <alignment horizontal="center" vertical="top"/>
    </xf>
    <xf numFmtId="165" fontId="48" fillId="13" borderId="41" xfId="3" applyNumberFormat="1" applyFont="1" applyFill="1" applyBorder="1" applyAlignment="1">
      <alignment horizontal="center" vertical="top" wrapText="1"/>
    </xf>
    <xf numFmtId="165" fontId="48" fillId="13" borderId="28" xfId="3" applyNumberFormat="1" applyFont="1" applyFill="1" applyBorder="1" applyAlignment="1">
      <alignment horizontal="center" vertical="top"/>
    </xf>
    <xf numFmtId="165" fontId="48" fillId="13" borderId="42" xfId="3" applyNumberFormat="1" applyFont="1" applyFill="1" applyBorder="1" applyAlignment="1">
      <alignment horizontal="center" vertical="top"/>
    </xf>
    <xf numFmtId="1" fontId="48" fillId="13" borderId="41" xfId="0" applyNumberFormat="1" applyFont="1" applyFill="1" applyBorder="1" applyAlignment="1">
      <alignment horizontal="center" vertical="top" wrapText="1"/>
    </xf>
    <xf numFmtId="1" fontId="48" fillId="13" borderId="28" xfId="0" applyNumberFormat="1" applyFont="1" applyFill="1" applyBorder="1" applyAlignment="1">
      <alignment horizontal="center" vertical="top"/>
    </xf>
    <xf numFmtId="1" fontId="48" fillId="13" borderId="42" xfId="0" applyNumberFormat="1" applyFont="1" applyFill="1" applyBorder="1" applyAlignment="1">
      <alignment horizontal="center" vertical="top"/>
    </xf>
    <xf numFmtId="1" fontId="48" fillId="13" borderId="44" xfId="0" applyNumberFormat="1" applyFont="1" applyFill="1" applyBorder="1" applyAlignment="1">
      <alignment horizontal="center" vertical="top"/>
    </xf>
    <xf numFmtId="1" fontId="48" fillId="13" borderId="29" xfId="0" applyNumberFormat="1" applyFont="1" applyFill="1" applyBorder="1" applyAlignment="1">
      <alignment horizontal="center" vertical="top"/>
    </xf>
    <xf numFmtId="1" fontId="48" fillId="13" borderId="41" xfId="0" applyNumberFormat="1" applyFont="1" applyFill="1" applyBorder="1" applyAlignment="1">
      <alignment horizontal="center" vertical="top"/>
    </xf>
    <xf numFmtId="1" fontId="45" fillId="13" borderId="34" xfId="0" applyNumberFormat="1" applyFont="1" applyFill="1" applyBorder="1" applyAlignment="1">
      <alignment horizontal="center" vertical="center"/>
    </xf>
    <xf numFmtId="1" fontId="45" fillId="13" borderId="35" xfId="0" applyNumberFormat="1" applyFont="1" applyFill="1" applyBorder="1" applyAlignment="1">
      <alignment horizontal="center" vertical="center" wrapText="1"/>
    </xf>
    <xf numFmtId="1" fontId="45" fillId="13" borderId="12" xfId="0" applyNumberFormat="1" applyFont="1" applyFill="1" applyBorder="1" applyAlignment="1">
      <alignment horizontal="center" vertical="center"/>
    </xf>
    <xf numFmtId="1" fontId="45" fillId="13" borderId="37" xfId="0" applyNumberFormat="1" applyFont="1" applyFill="1" applyBorder="1" applyAlignment="1">
      <alignment horizontal="center" vertical="center" wrapText="1"/>
    </xf>
    <xf numFmtId="1" fontId="45" fillId="13" borderId="2" xfId="0" applyNumberFormat="1" applyFont="1" applyFill="1" applyBorder="1" applyAlignment="1">
      <alignment horizontal="center" vertical="center"/>
    </xf>
    <xf numFmtId="1" fontId="45" fillId="13" borderId="70" xfId="0" applyNumberFormat="1" applyFont="1" applyFill="1" applyBorder="1" applyAlignment="1">
      <alignment horizontal="center" vertical="center" wrapText="1"/>
    </xf>
    <xf numFmtId="1" fontId="45" fillId="13" borderId="31" xfId="0" applyNumberFormat="1" applyFont="1" applyFill="1" applyBorder="1" applyAlignment="1">
      <alignment horizontal="center" vertical="center"/>
    </xf>
    <xf numFmtId="1" fontId="48" fillId="13" borderId="12" xfId="0" applyNumberFormat="1" applyFont="1" applyFill="1" applyBorder="1" applyAlignment="1">
      <alignment vertical="center"/>
    </xf>
    <xf numFmtId="1" fontId="48" fillId="13" borderId="33" xfId="0" applyNumberFormat="1" applyFont="1" applyFill="1" applyBorder="1" applyAlignment="1">
      <alignment vertical="center"/>
    </xf>
    <xf numFmtId="1" fontId="48" fillId="13" borderId="10" xfId="0" applyNumberFormat="1" applyFont="1" applyFill="1" applyBorder="1" applyAlignment="1">
      <alignment vertical="center"/>
    </xf>
    <xf numFmtId="165" fontId="48" fillId="13" borderId="33" xfId="0" applyNumberFormat="1" applyFont="1" applyFill="1" applyBorder="1" applyAlignment="1">
      <alignment horizontal="center" vertical="center"/>
    </xf>
    <xf numFmtId="165" fontId="45" fillId="13" borderId="9" xfId="0" applyNumberFormat="1" applyFont="1" applyFill="1" applyBorder="1" applyAlignment="1">
      <alignment horizontal="center" vertical="center" wrapText="1"/>
    </xf>
    <xf numFmtId="165" fontId="48" fillId="13" borderId="9" xfId="0" applyNumberFormat="1" applyFont="1" applyFill="1" applyBorder="1" applyAlignment="1">
      <alignment horizontal="center" vertical="center"/>
    </xf>
    <xf numFmtId="165" fontId="60" fillId="13" borderId="34" xfId="0" applyNumberFormat="1" applyFont="1" applyFill="1" applyBorder="1" applyAlignment="1">
      <alignment horizontal="center"/>
    </xf>
    <xf numFmtId="1" fontId="48" fillId="13" borderId="15" xfId="0" applyNumberFormat="1" applyFont="1" applyFill="1" applyBorder="1" applyAlignment="1">
      <alignment vertical="center"/>
    </xf>
    <xf numFmtId="1" fontId="48" fillId="13" borderId="45" xfId="0" applyNumberFormat="1" applyFont="1" applyFill="1" applyBorder="1" applyAlignment="1">
      <alignment vertical="center"/>
    </xf>
    <xf numFmtId="1" fontId="48" fillId="13" borderId="25" xfId="0" applyNumberFormat="1" applyFont="1" applyFill="1" applyBorder="1" applyAlignment="1">
      <alignment vertical="center"/>
    </xf>
    <xf numFmtId="165" fontId="48" fillId="13" borderId="20" xfId="0" applyNumberFormat="1" applyFont="1" applyFill="1" applyBorder="1" applyAlignment="1">
      <alignment horizontal="center" vertical="center"/>
    </xf>
    <xf numFmtId="165" fontId="45" fillId="13" borderId="17" xfId="0" applyNumberFormat="1" applyFont="1" applyFill="1" applyBorder="1" applyAlignment="1">
      <alignment horizontal="center" vertical="center" wrapText="1"/>
    </xf>
    <xf numFmtId="165" fontId="48" fillId="13" borderId="17" xfId="0" applyNumberFormat="1" applyFont="1" applyFill="1" applyBorder="1" applyAlignment="1">
      <alignment horizontal="center" vertical="center"/>
    </xf>
    <xf numFmtId="165" fontId="60" fillId="13" borderId="46" xfId="0" applyNumberFormat="1" applyFont="1" applyFill="1" applyBorder="1" applyAlignment="1">
      <alignment horizontal="center"/>
    </xf>
    <xf numFmtId="1" fontId="48" fillId="13" borderId="2" xfId="0" applyNumberFormat="1" applyFont="1" applyFill="1" applyBorder="1" applyAlignment="1">
      <alignment vertical="center"/>
    </xf>
    <xf numFmtId="1" fontId="48" fillId="13" borderId="1" xfId="0" applyNumberFormat="1" applyFont="1" applyFill="1" applyBorder="1" applyAlignment="1">
      <alignment vertical="center"/>
    </xf>
    <xf numFmtId="165" fontId="45" fillId="13" borderId="4" xfId="0" applyNumberFormat="1" applyFont="1" applyFill="1" applyBorder="1" applyAlignment="1">
      <alignment horizontal="center" vertical="center" wrapText="1"/>
    </xf>
    <xf numFmtId="165" fontId="48" fillId="13" borderId="4" xfId="0" applyNumberFormat="1" applyFont="1" applyFill="1" applyBorder="1" applyAlignment="1">
      <alignment horizontal="center" vertical="center"/>
    </xf>
    <xf numFmtId="165" fontId="60" fillId="13" borderId="36" xfId="0" applyNumberFormat="1" applyFont="1" applyFill="1" applyBorder="1" applyAlignment="1">
      <alignment horizontal="center"/>
    </xf>
    <xf numFmtId="1" fontId="48" fillId="13" borderId="22" xfId="0" applyNumberFormat="1" applyFont="1" applyFill="1" applyBorder="1" applyAlignment="1">
      <alignment vertical="center"/>
    </xf>
    <xf numFmtId="1" fontId="48" fillId="13" borderId="38" xfId="0" applyNumberFormat="1" applyFont="1" applyFill="1" applyBorder="1" applyAlignment="1">
      <alignment vertical="center"/>
    </xf>
    <xf numFmtId="1" fontId="48" fillId="13" borderId="24" xfId="0" applyNumberFormat="1" applyFont="1" applyFill="1" applyBorder="1" applyAlignment="1">
      <alignment vertical="center"/>
    </xf>
    <xf numFmtId="1" fontId="48" fillId="13" borderId="31" xfId="0" applyNumberFormat="1" applyFont="1" applyFill="1" applyBorder="1" applyAlignment="1">
      <alignment vertical="center"/>
    </xf>
    <xf numFmtId="1" fontId="48" fillId="13" borderId="41" xfId="0" applyNumberFormat="1" applyFont="1" applyFill="1" applyBorder="1" applyAlignment="1">
      <alignment vertical="center"/>
    </xf>
    <xf numFmtId="1" fontId="48" fillId="13" borderId="29" xfId="0" applyNumberFormat="1" applyFont="1" applyFill="1" applyBorder="1" applyAlignment="1">
      <alignment vertical="center"/>
    </xf>
    <xf numFmtId="165" fontId="48" fillId="13" borderId="41" xfId="0" applyNumberFormat="1" applyFont="1" applyFill="1" applyBorder="1" applyAlignment="1">
      <alignment horizontal="center" vertical="center"/>
    </xf>
    <xf numFmtId="165" fontId="48" fillId="13" borderId="28" xfId="0" applyNumberFormat="1" applyFont="1" applyFill="1" applyBorder="1" applyAlignment="1">
      <alignment horizontal="center" vertical="center"/>
    </xf>
    <xf numFmtId="165" fontId="60" fillId="13" borderId="42" xfId="0" applyNumberFormat="1" applyFont="1" applyFill="1" applyBorder="1" applyAlignment="1">
      <alignment horizontal="center"/>
    </xf>
    <xf numFmtId="1" fontId="45" fillId="13" borderId="35" xfId="0" applyNumberFormat="1" applyFont="1" applyFill="1" applyBorder="1" applyAlignment="1">
      <alignment horizontal="center" vertical="top"/>
    </xf>
    <xf numFmtId="1" fontId="45" fillId="13" borderId="13" xfId="0" applyNumberFormat="1" applyFont="1" applyFill="1" applyBorder="1" applyAlignment="1">
      <alignment horizontal="center" vertical="top"/>
    </xf>
    <xf numFmtId="1" fontId="45" fillId="13" borderId="11" xfId="0" applyNumberFormat="1" applyFont="1" applyFill="1" applyBorder="1" applyAlignment="1">
      <alignment horizontal="center" vertical="top"/>
    </xf>
    <xf numFmtId="1" fontId="45" fillId="13" borderId="33" xfId="0" applyNumberFormat="1" applyFont="1" applyFill="1" applyBorder="1" applyAlignment="1">
      <alignment horizontal="center" vertical="top"/>
    </xf>
    <xf numFmtId="1" fontId="45" fillId="13" borderId="10" xfId="0" applyNumberFormat="1" applyFont="1" applyFill="1" applyBorder="1" applyAlignment="1">
      <alignment horizontal="center" vertical="top"/>
    </xf>
    <xf numFmtId="1" fontId="45" fillId="13" borderId="34" xfId="0" applyNumberFormat="1" applyFont="1" applyFill="1" applyBorder="1" applyAlignment="1">
      <alignment horizontal="center" vertical="top"/>
    </xf>
    <xf numFmtId="1" fontId="45" fillId="13" borderId="37" xfId="0" applyNumberFormat="1" applyFont="1" applyFill="1" applyBorder="1" applyAlignment="1">
      <alignment horizontal="center" vertical="top"/>
    </xf>
    <xf numFmtId="1" fontId="45" fillId="13" borderId="65" xfId="0" applyNumberFormat="1" applyFont="1" applyFill="1" applyBorder="1" applyAlignment="1">
      <alignment horizontal="center" vertical="top"/>
    </xf>
    <xf numFmtId="1" fontId="45" fillId="13" borderId="72" xfId="0" applyNumberFormat="1" applyFont="1" applyFill="1" applyBorder="1" applyAlignment="1">
      <alignment horizontal="center" vertical="top"/>
    </xf>
    <xf numFmtId="1" fontId="45" fillId="13" borderId="14" xfId="0" applyNumberFormat="1" applyFont="1" applyFill="1" applyBorder="1" applyAlignment="1">
      <alignment horizontal="center" vertical="top"/>
    </xf>
    <xf numFmtId="1" fontId="45" fillId="13" borderId="45" xfId="0" applyNumberFormat="1" applyFont="1" applyFill="1" applyBorder="1" applyAlignment="1">
      <alignment horizontal="center" vertical="top"/>
    </xf>
    <xf numFmtId="1" fontId="45" fillId="13" borderId="25" xfId="0" applyNumberFormat="1" applyFont="1" applyFill="1" applyBorder="1" applyAlignment="1">
      <alignment horizontal="center" vertical="top"/>
    </xf>
    <xf numFmtId="1" fontId="45" fillId="13" borderId="46" xfId="0" applyNumberFormat="1" applyFont="1" applyFill="1" applyBorder="1" applyAlignment="1">
      <alignment horizontal="center" vertical="top"/>
    </xf>
    <xf numFmtId="1" fontId="45" fillId="13" borderId="19" xfId="0" applyNumberFormat="1" applyFont="1" applyFill="1" applyBorder="1" applyAlignment="1">
      <alignment horizontal="center" vertical="top"/>
    </xf>
    <xf numFmtId="1" fontId="45" fillId="13" borderId="18" xfId="0" applyNumberFormat="1" applyFont="1" applyFill="1" applyBorder="1" applyAlignment="1">
      <alignment horizontal="center" vertical="top"/>
    </xf>
    <xf numFmtId="1" fontId="45" fillId="13" borderId="20" xfId="0" applyNumberFormat="1" applyFont="1" applyFill="1" applyBorder="1" applyAlignment="1">
      <alignment horizontal="center" vertical="top"/>
    </xf>
    <xf numFmtId="1" fontId="45" fillId="13" borderId="1" xfId="0" applyNumberFormat="1" applyFont="1" applyFill="1" applyBorder="1" applyAlignment="1">
      <alignment horizontal="center" vertical="top"/>
    </xf>
    <xf numFmtId="1" fontId="45" fillId="13" borderId="36" xfId="0" applyNumberFormat="1" applyFont="1" applyFill="1" applyBorder="1" applyAlignment="1">
      <alignment horizontal="center" vertical="top"/>
    </xf>
    <xf numFmtId="1" fontId="45" fillId="13" borderId="81" xfId="0" applyNumberFormat="1" applyFont="1" applyFill="1" applyBorder="1" applyAlignment="1">
      <alignment horizontal="center" vertical="top"/>
    </xf>
    <xf numFmtId="1" fontId="45" fillId="13" borderId="71" xfId="0" applyNumberFormat="1" applyFont="1" applyFill="1" applyBorder="1" applyAlignment="1">
      <alignment horizontal="center" vertical="top"/>
    </xf>
    <xf numFmtId="1" fontId="45" fillId="13" borderId="21" xfId="0" applyNumberFormat="1" applyFont="1" applyFill="1" applyBorder="1" applyAlignment="1">
      <alignment horizontal="center" vertical="top"/>
    </xf>
    <xf numFmtId="1" fontId="45" fillId="13" borderId="70" xfId="0" applyNumberFormat="1" applyFont="1" applyFill="1" applyBorder="1" applyAlignment="1">
      <alignment horizontal="center" vertical="top"/>
    </xf>
    <xf numFmtId="1" fontId="45" fillId="13" borderId="32" xfId="0" applyNumberFormat="1" applyFont="1" applyFill="1" applyBorder="1" applyAlignment="1">
      <alignment horizontal="center" vertical="top"/>
    </xf>
    <xf numFmtId="1" fontId="45" fillId="13" borderId="30" xfId="0" applyNumberFormat="1" applyFont="1" applyFill="1" applyBorder="1" applyAlignment="1">
      <alignment horizontal="center" vertical="top"/>
    </xf>
    <xf numFmtId="1" fontId="45" fillId="13" borderId="41" xfId="0" applyNumberFormat="1" applyFont="1" applyFill="1" applyBorder="1" applyAlignment="1">
      <alignment horizontal="center" vertical="top"/>
    </xf>
    <xf numFmtId="1" fontId="45" fillId="13" borderId="29" xfId="0" applyNumberFormat="1" applyFont="1" applyFill="1" applyBorder="1" applyAlignment="1">
      <alignment horizontal="center" vertical="top"/>
    </xf>
    <xf numFmtId="1" fontId="45" fillId="13" borderId="42" xfId="0" applyNumberFormat="1" applyFont="1" applyFill="1" applyBorder="1" applyAlignment="1">
      <alignment horizontal="center" vertical="top"/>
    </xf>
    <xf numFmtId="10" fontId="48" fillId="13" borderId="63" xfId="0" applyNumberFormat="1" applyFont="1" applyFill="1" applyBorder="1" applyAlignment="1">
      <alignment horizontal="center" vertical="center"/>
    </xf>
    <xf numFmtId="165" fontId="48" fillId="13" borderId="46" xfId="0" applyNumberFormat="1" applyFont="1" applyFill="1" applyBorder="1" applyAlignment="1">
      <alignment horizontal="center" vertical="center"/>
    </xf>
    <xf numFmtId="165" fontId="48" fillId="13" borderId="36" xfId="0" applyNumberFormat="1" applyFont="1" applyFill="1" applyBorder="1" applyAlignment="1">
      <alignment horizontal="center" vertical="center"/>
    </xf>
    <xf numFmtId="165" fontId="48" fillId="13" borderId="42" xfId="0" applyNumberFormat="1" applyFont="1" applyFill="1" applyBorder="1" applyAlignment="1">
      <alignment horizontal="center" vertical="center"/>
    </xf>
    <xf numFmtId="165" fontId="48" fillId="13" borderId="34" xfId="0" applyNumberFormat="1" applyFont="1" applyFill="1" applyBorder="1" applyAlignment="1">
      <alignment horizontal="center" vertical="center"/>
    </xf>
    <xf numFmtId="165" fontId="48" fillId="13" borderId="40" xfId="0" applyNumberFormat="1" applyFont="1" applyFill="1" applyBorder="1" applyAlignment="1">
      <alignment horizontal="center" vertical="center"/>
    </xf>
    <xf numFmtId="1" fontId="48" fillId="13" borderId="35" xfId="0" applyNumberFormat="1" applyFont="1" applyFill="1" applyBorder="1" applyAlignment="1">
      <alignment horizontal="center" vertical="center" wrapText="1"/>
    </xf>
    <xf numFmtId="1" fontId="48" fillId="13" borderId="12" xfId="0" applyNumberFormat="1" applyFont="1" applyFill="1" applyBorder="1" applyAlignment="1">
      <alignment horizontal="center" vertical="center" wrapText="1"/>
    </xf>
    <xf numFmtId="1" fontId="48" fillId="13" borderId="9" xfId="0" applyNumberFormat="1" applyFont="1" applyFill="1" applyBorder="1" applyAlignment="1">
      <alignment horizontal="center" vertical="center" wrapText="1"/>
    </xf>
    <xf numFmtId="1" fontId="80" fillId="13" borderId="13" xfId="0" applyNumberFormat="1" applyFont="1" applyFill="1" applyBorder="1" applyAlignment="1">
      <alignment horizontal="center" vertical="center" wrapText="1"/>
    </xf>
    <xf numFmtId="1" fontId="77" fillId="13" borderId="19" xfId="0" applyNumberFormat="1" applyFont="1" applyFill="1" applyBorder="1" applyAlignment="1">
      <alignment horizontal="center" vertical="center"/>
    </xf>
    <xf numFmtId="1" fontId="62" fillId="13" borderId="2" xfId="0" applyNumberFormat="1" applyFont="1" applyFill="1" applyBorder="1" applyAlignment="1">
      <alignment horizontal="center" vertical="center"/>
    </xf>
    <xf numFmtId="1" fontId="62" fillId="13" borderId="20" xfId="0" applyNumberFormat="1" applyFont="1" applyFill="1" applyBorder="1" applyAlignment="1">
      <alignment horizontal="center" vertical="center"/>
    </xf>
    <xf numFmtId="1" fontId="62" fillId="13" borderId="4" xfId="0" applyNumberFormat="1" applyFont="1" applyFill="1" applyBorder="1" applyAlignment="1">
      <alignment horizontal="center" vertical="center"/>
    </xf>
    <xf numFmtId="1" fontId="62" fillId="13" borderId="36" xfId="0" applyNumberFormat="1" applyFont="1" applyFill="1" applyBorder="1" applyAlignment="1">
      <alignment horizontal="center" vertical="center"/>
    </xf>
    <xf numFmtId="1" fontId="81" fillId="13" borderId="19" xfId="0" applyNumberFormat="1" applyFont="1" applyFill="1" applyBorder="1"/>
    <xf numFmtId="1" fontId="62" fillId="13" borderId="71" xfId="0" applyNumberFormat="1" applyFont="1" applyFill="1" applyBorder="1" applyAlignment="1">
      <alignment horizontal="center" vertical="center"/>
    </xf>
    <xf numFmtId="1" fontId="62" fillId="13" borderId="22" xfId="0" applyNumberFormat="1" applyFont="1" applyFill="1" applyBorder="1" applyAlignment="1">
      <alignment horizontal="center" vertical="center"/>
    </xf>
    <xf numFmtId="1" fontId="62" fillId="13" borderId="38" xfId="0" applyNumberFormat="1" applyFont="1" applyFill="1" applyBorder="1" applyAlignment="1">
      <alignment horizontal="center" vertical="center"/>
    </xf>
    <xf numFmtId="1" fontId="62" fillId="13" borderId="39" xfId="0" applyNumberFormat="1" applyFont="1" applyFill="1" applyBorder="1" applyAlignment="1">
      <alignment horizontal="center" vertical="center"/>
    </xf>
    <xf numFmtId="1" fontId="62" fillId="13" borderId="40" xfId="0" applyNumberFormat="1" applyFont="1" applyFill="1" applyBorder="1" applyAlignment="1">
      <alignment horizontal="center" vertical="center"/>
    </xf>
    <xf numFmtId="1" fontId="81" fillId="13" borderId="81" xfId="0" applyNumberFormat="1" applyFont="1" applyFill="1" applyBorder="1"/>
    <xf numFmtId="1" fontId="62" fillId="13" borderId="31" xfId="0" applyNumberFormat="1" applyFont="1" applyFill="1" applyBorder="1" applyAlignment="1">
      <alignment horizontal="center" vertical="center"/>
    </xf>
    <xf numFmtId="1" fontId="62" fillId="13" borderId="41" xfId="0" applyNumberFormat="1" applyFont="1" applyFill="1" applyBorder="1" applyAlignment="1">
      <alignment horizontal="center" vertical="center"/>
    </xf>
    <xf numFmtId="1" fontId="62" fillId="13" borderId="28" xfId="0" applyNumberFormat="1" applyFont="1" applyFill="1" applyBorder="1" applyAlignment="1">
      <alignment horizontal="center" vertical="center"/>
    </xf>
    <xf numFmtId="1" fontId="62" fillId="13" borderId="42" xfId="0" applyNumberFormat="1" applyFont="1" applyFill="1" applyBorder="1" applyAlignment="1">
      <alignment horizontal="center" vertical="center"/>
    </xf>
    <xf numFmtId="1" fontId="81" fillId="13" borderId="32" xfId="0" applyNumberFormat="1" applyFont="1" applyFill="1" applyBorder="1"/>
    <xf numFmtId="165" fontId="48" fillId="13" borderId="11" xfId="0" applyNumberFormat="1" applyFont="1" applyFill="1" applyBorder="1" applyAlignment="1">
      <alignment horizontal="center" vertical="center"/>
    </xf>
    <xf numFmtId="165" fontId="48" fillId="13" borderId="18" xfId="0" applyNumberFormat="1" applyFont="1" applyFill="1" applyBorder="1" applyAlignment="1">
      <alignment horizontal="center" vertical="center"/>
    </xf>
    <xf numFmtId="165" fontId="48" fillId="13" borderId="30" xfId="0" applyNumberFormat="1" applyFont="1" applyFill="1" applyBorder="1" applyAlignment="1">
      <alignment horizontal="center" vertical="center"/>
    </xf>
    <xf numFmtId="165" fontId="48" fillId="13" borderId="35" xfId="0" applyNumberFormat="1" applyFont="1" applyFill="1" applyBorder="1" applyAlignment="1">
      <alignment horizontal="center" vertical="center"/>
    </xf>
    <xf numFmtId="165" fontId="48" fillId="13" borderId="37" xfId="0" applyNumberFormat="1" applyFont="1" applyFill="1" applyBorder="1" applyAlignment="1">
      <alignment horizontal="center" vertical="center"/>
    </xf>
    <xf numFmtId="165" fontId="48" fillId="13" borderId="70" xfId="0" applyNumberFormat="1" applyFont="1" applyFill="1" applyBorder="1" applyAlignment="1">
      <alignment horizontal="center" vertical="center"/>
    </xf>
    <xf numFmtId="0" fontId="77" fillId="14" borderId="13" xfId="0" applyNumberFormat="1" applyFont="1" applyFill="1" applyBorder="1" applyAlignment="1">
      <alignment horizontal="left" vertical="top"/>
    </xf>
    <xf numFmtId="0" fontId="77" fillId="14" borderId="19" xfId="0" applyNumberFormat="1" applyFont="1" applyFill="1" applyBorder="1" applyAlignment="1">
      <alignment horizontal="left" vertical="top"/>
    </xf>
    <xf numFmtId="0" fontId="81" fillId="14" borderId="19" xfId="0" applyNumberFormat="1" applyFont="1" applyFill="1" applyBorder="1" applyAlignment="1">
      <alignment horizontal="left" vertical="top"/>
    </xf>
    <xf numFmtId="0" fontId="81" fillId="14" borderId="81" xfId="0" applyNumberFormat="1" applyFont="1" applyFill="1" applyBorder="1" applyAlignment="1">
      <alignment horizontal="left" vertical="top"/>
    </xf>
    <xf numFmtId="0" fontId="81" fillId="14" borderId="32" xfId="0" applyNumberFormat="1" applyFont="1" applyFill="1" applyBorder="1" applyAlignment="1">
      <alignment horizontal="left" vertical="top"/>
    </xf>
    <xf numFmtId="1" fontId="45" fillId="15" borderId="33" xfId="0" applyNumberFormat="1" applyFont="1" applyFill="1" applyBorder="1" applyAlignment="1">
      <alignment horizontal="center" vertical="center"/>
    </xf>
    <xf numFmtId="1" fontId="45" fillId="15" borderId="66" xfId="0" applyNumberFormat="1" applyFont="1" applyFill="1" applyBorder="1" applyAlignment="1">
      <alignment horizontal="center" vertical="center"/>
    </xf>
    <xf numFmtId="1" fontId="45" fillId="15" borderId="9" xfId="0" applyNumberFormat="1" applyFont="1" applyFill="1" applyBorder="1" applyAlignment="1">
      <alignment horizontal="center" vertical="center"/>
    </xf>
    <xf numFmtId="1" fontId="45" fillId="15" borderId="10" xfId="0" applyNumberFormat="1" applyFont="1" applyFill="1" applyBorder="1" applyAlignment="1">
      <alignment horizontal="center" vertical="center"/>
    </xf>
    <xf numFmtId="0" fontId="3" fillId="15" borderId="0" xfId="0" applyFont="1" applyFill="1"/>
    <xf numFmtId="0" fontId="87" fillId="15" borderId="0" xfId="0" applyFont="1" applyFill="1"/>
    <xf numFmtId="0" fontId="89" fillId="15" borderId="72" xfId="0" applyFont="1" applyFill="1" applyBorder="1" applyAlignment="1">
      <alignment horizontal="center" vertical="center"/>
    </xf>
    <xf numFmtId="1" fontId="85" fillId="15" borderId="12" xfId="0" applyNumberFormat="1" applyFont="1" applyFill="1" applyBorder="1" applyAlignment="1">
      <alignment horizontal="center" vertical="center"/>
    </xf>
    <xf numFmtId="1" fontId="85" fillId="15" borderId="35" xfId="0" applyNumberFormat="1" applyFont="1" applyFill="1" applyBorder="1" applyAlignment="1">
      <alignment horizontal="center" vertical="center"/>
    </xf>
    <xf numFmtId="1" fontId="85" fillId="15" borderId="66" xfId="0" applyNumberFormat="1" applyFont="1" applyFill="1" applyBorder="1" applyAlignment="1">
      <alignment horizontal="center" vertical="center"/>
    </xf>
    <xf numFmtId="1" fontId="85" fillId="15" borderId="9" xfId="0" applyNumberFormat="1" applyFont="1" applyFill="1" applyBorder="1" applyAlignment="1">
      <alignment horizontal="center" vertical="center"/>
    </xf>
    <xf numFmtId="1" fontId="85" fillId="15" borderId="34" xfId="0" applyNumberFormat="1" applyFont="1" applyFill="1" applyBorder="1" applyAlignment="1">
      <alignment horizontal="center" vertical="center"/>
    </xf>
    <xf numFmtId="1" fontId="90" fillId="15" borderId="45" xfId="0" applyNumberFormat="1" applyFont="1" applyFill="1" applyBorder="1" applyAlignment="1">
      <alignment horizontal="center" vertical="center"/>
    </xf>
    <xf numFmtId="1" fontId="90" fillId="15" borderId="46" xfId="0" applyNumberFormat="1" applyFont="1" applyFill="1" applyBorder="1" applyAlignment="1">
      <alignment horizontal="center" vertical="center"/>
    </xf>
    <xf numFmtId="165" fontId="90" fillId="15" borderId="72" xfId="0" applyNumberFormat="1" applyFont="1" applyFill="1" applyBorder="1" applyAlignment="1">
      <alignment horizontal="center" vertical="center"/>
    </xf>
    <xf numFmtId="0" fontId="89" fillId="15" borderId="37" xfId="0" applyFont="1" applyFill="1" applyBorder="1" applyAlignment="1">
      <alignment horizontal="center" vertical="center"/>
    </xf>
    <xf numFmtId="1" fontId="85" fillId="15" borderId="15" xfId="0" applyNumberFormat="1" applyFont="1" applyFill="1" applyBorder="1" applyAlignment="1">
      <alignment horizontal="center" vertical="center"/>
    </xf>
    <xf numFmtId="1" fontId="85" fillId="15" borderId="37" xfId="0" applyNumberFormat="1" applyFont="1" applyFill="1" applyBorder="1" applyAlignment="1">
      <alignment horizontal="center" vertical="center"/>
    </xf>
    <xf numFmtId="1" fontId="85" fillId="15" borderId="3" xfId="0" applyNumberFormat="1" applyFont="1" applyFill="1" applyBorder="1" applyAlignment="1">
      <alignment horizontal="center" vertical="center"/>
    </xf>
    <xf numFmtId="1" fontId="85" fillId="15" borderId="4" xfId="0" applyNumberFormat="1" applyFont="1" applyFill="1" applyBorder="1" applyAlignment="1">
      <alignment horizontal="center" vertical="center"/>
    </xf>
    <xf numFmtId="1" fontId="85" fillId="15" borderId="36" xfId="0" applyNumberFormat="1" applyFont="1" applyFill="1" applyBorder="1" applyAlignment="1">
      <alignment horizontal="center" vertical="center"/>
    </xf>
    <xf numFmtId="1" fontId="90" fillId="15" borderId="20" xfId="0" applyNumberFormat="1" applyFont="1" applyFill="1" applyBorder="1" applyAlignment="1">
      <alignment horizontal="center" vertical="center"/>
    </xf>
    <xf numFmtId="1" fontId="90" fillId="15" borderId="36" xfId="0" applyNumberFormat="1" applyFont="1" applyFill="1" applyBorder="1" applyAlignment="1">
      <alignment horizontal="center" vertical="center"/>
    </xf>
    <xf numFmtId="165" fontId="90" fillId="15" borderId="37" xfId="0" applyNumberFormat="1" applyFont="1" applyFill="1" applyBorder="1" applyAlignment="1">
      <alignment horizontal="center" vertical="center"/>
    </xf>
    <xf numFmtId="0" fontId="89" fillId="15" borderId="70" xfId="0" applyFont="1" applyFill="1" applyBorder="1" applyAlignment="1">
      <alignment horizontal="center" vertical="center"/>
    </xf>
    <xf numFmtId="1" fontId="85" fillId="15" borderId="27" xfId="0" applyNumberFormat="1" applyFont="1" applyFill="1" applyBorder="1" applyAlignment="1">
      <alignment horizontal="center" vertical="center"/>
    </xf>
    <xf numFmtId="1" fontId="85" fillId="15" borderId="70" xfId="0" applyNumberFormat="1" applyFont="1" applyFill="1" applyBorder="1" applyAlignment="1">
      <alignment horizontal="center" vertical="center"/>
    </xf>
    <xf numFmtId="1" fontId="85" fillId="15" borderId="44" xfId="0" applyNumberFormat="1" applyFont="1" applyFill="1" applyBorder="1" applyAlignment="1">
      <alignment horizontal="center" vertical="center"/>
    </xf>
    <xf numFmtId="1" fontId="85" fillId="15" borderId="28" xfId="0" applyNumberFormat="1" applyFont="1" applyFill="1" applyBorder="1" applyAlignment="1">
      <alignment horizontal="center" vertical="center"/>
    </xf>
    <xf numFmtId="1" fontId="85" fillId="15" borderId="42" xfId="0" applyNumberFormat="1" applyFont="1" applyFill="1" applyBorder="1" applyAlignment="1">
      <alignment horizontal="center" vertical="center"/>
    </xf>
    <xf numFmtId="1" fontId="90" fillId="15" borderId="41" xfId="0" applyNumberFormat="1" applyFont="1" applyFill="1" applyBorder="1" applyAlignment="1">
      <alignment horizontal="center" vertical="center"/>
    </xf>
    <xf numFmtId="1" fontId="90" fillId="15" borderId="42" xfId="0" applyNumberFormat="1" applyFont="1" applyFill="1" applyBorder="1" applyAlignment="1">
      <alignment horizontal="center" vertical="center"/>
    </xf>
    <xf numFmtId="165" fontId="90" fillId="15" borderId="70" xfId="0" applyNumberFormat="1" applyFont="1" applyFill="1" applyBorder="1" applyAlignment="1">
      <alignment horizontal="center" vertical="center"/>
    </xf>
    <xf numFmtId="1" fontId="48" fillId="15" borderId="82" xfId="0" applyNumberFormat="1" applyFont="1" applyFill="1" applyBorder="1" applyAlignment="1">
      <alignment horizontal="center" vertical="center"/>
    </xf>
    <xf numFmtId="1" fontId="48" fillId="13" borderId="1" xfId="0" applyNumberFormat="1" applyFont="1" applyFill="1" applyBorder="1" applyAlignment="1">
      <alignment horizontal="center" vertical="center"/>
    </xf>
    <xf numFmtId="9" fontId="59" fillId="0" borderId="42" xfId="0" applyNumberFormat="1" applyFont="1" applyBorder="1" applyAlignment="1">
      <alignment horizontal="center"/>
    </xf>
    <xf numFmtId="9" fontId="45" fillId="13" borderId="29" xfId="0" applyNumberFormat="1" applyFont="1" applyFill="1" applyBorder="1" applyAlignment="1">
      <alignment horizontal="center" vertical="center"/>
    </xf>
    <xf numFmtId="0" fontId="0" fillId="13" borderId="45" xfId="0" applyFill="1" applyBorder="1"/>
    <xf numFmtId="0" fontId="0" fillId="13" borderId="46" xfId="0" applyFill="1" applyBorder="1"/>
    <xf numFmtId="0" fontId="0" fillId="13" borderId="20" xfId="0" applyFill="1" applyBorder="1"/>
    <xf numFmtId="0" fontId="0" fillId="13" borderId="4" xfId="0" applyFill="1" applyBorder="1"/>
    <xf numFmtId="0" fontId="0" fillId="13" borderId="36" xfId="0" applyFill="1" applyBorder="1"/>
    <xf numFmtId="1" fontId="67" fillId="13" borderId="12" xfId="0" applyNumberFormat="1" applyFont="1" applyFill="1" applyBorder="1" applyAlignment="1">
      <alignment horizontal="center" vertical="center"/>
    </xf>
    <xf numFmtId="1" fontId="67" fillId="13" borderId="35" xfId="0" applyNumberFormat="1" applyFont="1" applyFill="1" applyBorder="1" applyAlignment="1">
      <alignment horizontal="center" vertical="center"/>
    </xf>
    <xf numFmtId="1" fontId="67" fillId="13" borderId="66" xfId="0" applyNumberFormat="1" applyFont="1" applyFill="1" applyBorder="1" applyAlignment="1">
      <alignment horizontal="center" vertical="center"/>
    </xf>
    <xf numFmtId="1" fontId="67" fillId="13" borderId="9" xfId="0" applyNumberFormat="1" applyFont="1" applyFill="1" applyBorder="1" applyAlignment="1">
      <alignment horizontal="center" vertical="center"/>
    </xf>
    <xf numFmtId="1" fontId="67" fillId="13" borderId="34" xfId="0" applyNumberFormat="1" applyFont="1" applyFill="1" applyBorder="1" applyAlignment="1">
      <alignment horizontal="center" vertical="center"/>
    </xf>
    <xf numFmtId="1" fontId="67" fillId="13" borderId="15" xfId="0" applyNumberFormat="1" applyFont="1" applyFill="1" applyBorder="1" applyAlignment="1">
      <alignment horizontal="center" vertical="center"/>
    </xf>
    <xf numFmtId="1" fontId="67" fillId="13" borderId="27" xfId="0" applyNumberFormat="1" applyFont="1" applyFill="1" applyBorder="1" applyAlignment="1">
      <alignment horizontal="center" vertical="center"/>
    </xf>
    <xf numFmtId="1" fontId="92" fillId="13" borderId="45" xfId="0" applyNumberFormat="1" applyFont="1" applyFill="1" applyBorder="1" applyAlignment="1">
      <alignment horizontal="center" vertical="center"/>
    </xf>
    <xf numFmtId="1" fontId="92" fillId="13" borderId="46" xfId="0" applyNumberFormat="1" applyFont="1" applyFill="1" applyBorder="1" applyAlignment="1">
      <alignment horizontal="center" vertical="center"/>
    </xf>
    <xf numFmtId="165" fontId="92" fillId="13" borderId="72" xfId="0" applyNumberFormat="1" applyFont="1" applyFill="1" applyBorder="1" applyAlignment="1">
      <alignment horizontal="center" vertical="center"/>
    </xf>
    <xf numFmtId="1" fontId="92" fillId="13" borderId="20" xfId="0" applyNumberFormat="1" applyFont="1" applyFill="1" applyBorder="1" applyAlignment="1">
      <alignment horizontal="center" vertical="center"/>
    </xf>
    <xf numFmtId="1" fontId="92" fillId="13" borderId="36" xfId="0" applyNumberFormat="1" applyFont="1" applyFill="1" applyBorder="1" applyAlignment="1">
      <alignment horizontal="center" vertical="center"/>
    </xf>
    <xf numFmtId="165" fontId="92" fillId="13" borderId="37" xfId="0" applyNumberFormat="1" applyFont="1" applyFill="1" applyBorder="1" applyAlignment="1">
      <alignment horizontal="center" vertical="center"/>
    </xf>
    <xf numFmtId="1" fontId="92" fillId="13" borderId="41" xfId="0" applyNumberFormat="1" applyFont="1" applyFill="1" applyBorder="1" applyAlignment="1">
      <alignment horizontal="center" vertical="center"/>
    </xf>
    <xf numFmtId="1" fontId="92" fillId="13" borderId="42" xfId="0" applyNumberFormat="1" applyFont="1" applyFill="1" applyBorder="1" applyAlignment="1">
      <alignment horizontal="center" vertical="center"/>
    </xf>
    <xf numFmtId="165" fontId="92" fillId="13" borderId="70" xfId="0" applyNumberFormat="1" applyFont="1" applyFill="1" applyBorder="1" applyAlignment="1">
      <alignment horizontal="center" vertical="center"/>
    </xf>
    <xf numFmtId="0" fontId="35" fillId="13" borderId="17" xfId="0" applyFont="1" applyFill="1" applyBorder="1"/>
    <xf numFmtId="0" fontId="48" fillId="13" borderId="70" xfId="0" applyNumberFormat="1" applyFont="1" applyFill="1" applyBorder="1" applyAlignment="1">
      <alignment horizontal="center" vertical="center"/>
    </xf>
    <xf numFmtId="0" fontId="48" fillId="13" borderId="35" xfId="0" applyNumberFormat="1" applyFont="1" applyFill="1" applyBorder="1" applyAlignment="1">
      <alignment horizontal="center" vertical="center"/>
    </xf>
    <xf numFmtId="0" fontId="48" fillId="13" borderId="12" xfId="0" applyNumberFormat="1" applyFont="1" applyFill="1" applyBorder="1" applyAlignment="1">
      <alignment horizontal="center" vertical="center"/>
    </xf>
    <xf numFmtId="0" fontId="48" fillId="13" borderId="31" xfId="0" applyNumberFormat="1" applyFont="1" applyFill="1" applyBorder="1" applyAlignment="1">
      <alignment horizontal="center" vertical="center"/>
    </xf>
    <xf numFmtId="2" fontId="48" fillId="13" borderId="20" xfId="0" applyNumberFormat="1" applyFont="1" applyFill="1" applyBorder="1" applyAlignment="1">
      <alignment horizontal="center" vertical="center"/>
    </xf>
    <xf numFmtId="2" fontId="48" fillId="13" borderId="1" xfId="0" applyNumberFormat="1" applyFont="1" applyFill="1" applyBorder="1" applyAlignment="1">
      <alignment horizontal="center" vertical="center"/>
    </xf>
    <xf numFmtId="0" fontId="47" fillId="0" borderId="33"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29" xfId="0" applyFont="1" applyFill="1" applyBorder="1" applyAlignment="1">
      <alignment horizontal="center" vertical="center"/>
    </xf>
    <xf numFmtId="2" fontId="48" fillId="13" borderId="36" xfId="0" applyNumberFormat="1" applyFont="1" applyFill="1" applyBorder="1" applyAlignment="1">
      <alignment horizontal="center" vertical="center"/>
    </xf>
    <xf numFmtId="2" fontId="48" fillId="13" borderId="18" xfId="0" applyNumberFormat="1" applyFont="1" applyFill="1" applyBorder="1" applyAlignment="1">
      <alignment horizontal="center" vertical="center"/>
    </xf>
    <xf numFmtId="2" fontId="48" fillId="13" borderId="19" xfId="0" applyNumberFormat="1" applyFont="1" applyFill="1" applyBorder="1" applyAlignment="1">
      <alignment horizontal="center" vertical="center"/>
    </xf>
    <xf numFmtId="2" fontId="48" fillId="13" borderId="3" xfId="0" applyNumberFormat="1" applyFont="1" applyFill="1" applyBorder="1" applyAlignment="1">
      <alignment horizontal="center" vertical="center"/>
    </xf>
    <xf numFmtId="0" fontId="48" fillId="14" borderId="20" xfId="0" applyNumberFormat="1" applyFont="1" applyFill="1" applyBorder="1" applyAlignment="1">
      <alignment vertical="top" wrapText="1"/>
    </xf>
    <xf numFmtId="0" fontId="62" fillId="14" borderId="36" xfId="0" applyNumberFormat="1" applyFont="1" applyFill="1" applyBorder="1" applyAlignment="1">
      <alignment vertical="top" wrapText="1"/>
    </xf>
    <xf numFmtId="0" fontId="48" fillId="14" borderId="3" xfId="0" applyFont="1" applyFill="1" applyBorder="1" applyAlignment="1">
      <alignment horizontal="left" vertical="top"/>
    </xf>
    <xf numFmtId="0" fontId="48" fillId="14" borderId="4" xfId="0" applyFont="1" applyFill="1" applyBorder="1" applyAlignment="1">
      <alignment horizontal="left" vertical="top"/>
    </xf>
    <xf numFmtId="0" fontId="48" fillId="14" borderId="36" xfId="0" applyFont="1" applyFill="1" applyBorder="1" applyAlignment="1">
      <alignment horizontal="left" vertical="top"/>
    </xf>
    <xf numFmtId="2" fontId="48" fillId="13" borderId="44" xfId="0" applyNumberFormat="1" applyFont="1" applyFill="1" applyBorder="1" applyAlignment="1">
      <alignment horizontal="center" vertical="center"/>
    </xf>
    <xf numFmtId="2" fontId="48" fillId="13" borderId="42" xfId="0" applyNumberFormat="1" applyFont="1" applyFill="1" applyBorder="1" applyAlignment="1">
      <alignment horizontal="center" vertical="center"/>
    </xf>
    <xf numFmtId="49" fontId="67" fillId="14" borderId="20" xfId="0" applyNumberFormat="1" applyFont="1" applyFill="1" applyBorder="1" applyAlignment="1">
      <alignment horizontal="left" vertical="top"/>
    </xf>
    <xf numFmtId="49" fontId="67" fillId="14" borderId="4" xfId="0" applyNumberFormat="1" applyFont="1" applyFill="1" applyBorder="1" applyAlignment="1">
      <alignment horizontal="left" vertical="top"/>
    </xf>
    <xf numFmtId="49" fontId="67" fillId="14" borderId="36" xfId="0" applyNumberFormat="1" applyFont="1" applyFill="1" applyBorder="1" applyAlignment="1">
      <alignment horizontal="left" vertical="top"/>
    </xf>
    <xf numFmtId="0" fontId="57" fillId="14" borderId="27" xfId="1" applyFont="1" applyFill="1" applyBorder="1" applyAlignment="1">
      <alignment horizontal="left" vertical="center"/>
    </xf>
    <xf numFmtId="0" fontId="48" fillId="14" borderId="20" xfId="0" applyNumberFormat="1" applyFont="1" applyFill="1" applyBorder="1" applyAlignment="1">
      <alignment horizontal="center" vertical="top"/>
    </xf>
    <xf numFmtId="0" fontId="48" fillId="14" borderId="4" xfId="0" applyNumberFormat="1" applyFont="1" applyFill="1" applyBorder="1" applyAlignment="1">
      <alignment horizontal="center" vertical="top"/>
    </xf>
    <xf numFmtId="0" fontId="48" fillId="14" borderId="1" xfId="0" applyNumberFormat="1" applyFont="1" applyFill="1" applyBorder="1" applyAlignment="1">
      <alignment horizontal="center" vertical="top"/>
    </xf>
    <xf numFmtId="0" fontId="58" fillId="0" borderId="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8"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43" xfId="0" applyFont="1" applyBorder="1" applyAlignment="1">
      <alignment horizontal="center" vertical="center" wrapText="1"/>
    </xf>
    <xf numFmtId="2" fontId="48" fillId="13" borderId="16" xfId="0" applyNumberFormat="1" applyFont="1" applyFill="1" applyBorder="1" applyAlignment="1">
      <alignment horizontal="center" vertical="center"/>
    </xf>
    <xf numFmtId="2" fontId="48" fillId="13" borderId="46" xfId="0" applyNumberFormat="1" applyFont="1" applyFill="1" applyBorder="1" applyAlignment="1">
      <alignment horizontal="center" vertical="center"/>
    </xf>
    <xf numFmtId="0" fontId="48" fillId="14" borderId="36" xfId="0" applyNumberFormat="1" applyFont="1" applyFill="1" applyBorder="1" applyAlignment="1">
      <alignment horizontal="center" vertical="top"/>
    </xf>
    <xf numFmtId="1" fontId="48" fillId="13" borderId="3" xfId="0" applyNumberFormat="1" applyFont="1" applyFill="1" applyBorder="1" applyAlignment="1">
      <alignment horizontal="center" vertical="center"/>
    </xf>
    <xf numFmtId="1" fontId="48" fillId="13" borderId="1" xfId="0" applyNumberFormat="1" applyFont="1" applyFill="1" applyBorder="1" applyAlignment="1">
      <alignment horizontal="center" vertical="center"/>
    </xf>
    <xf numFmtId="0" fontId="47" fillId="0" borderId="5"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55" xfId="0" applyFont="1" applyBorder="1" applyAlignment="1">
      <alignment horizontal="center" vertical="center" wrapText="1"/>
    </xf>
    <xf numFmtId="0" fontId="47" fillId="0" borderId="56"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57" xfId="0" applyFont="1" applyBorder="1" applyAlignment="1">
      <alignment horizontal="center" vertical="center" wrapText="1"/>
    </xf>
    <xf numFmtId="49" fontId="48" fillId="14" borderId="20" xfId="0" applyNumberFormat="1" applyFont="1" applyFill="1" applyBorder="1" applyAlignment="1">
      <alignment horizontal="left" vertical="top"/>
    </xf>
    <xf numFmtId="49" fontId="48" fillId="14" borderId="4" xfId="0" applyNumberFormat="1" applyFont="1" applyFill="1" applyBorder="1" applyAlignment="1">
      <alignment horizontal="left" vertical="top"/>
    </xf>
    <xf numFmtId="49" fontId="48" fillId="14" borderId="36" xfId="0" applyNumberFormat="1" applyFont="1" applyFill="1" applyBorder="1" applyAlignment="1">
      <alignment horizontal="left" vertical="top"/>
    </xf>
    <xf numFmtId="0" fontId="62" fillId="14" borderId="1" xfId="0" applyNumberFormat="1" applyFont="1" applyFill="1" applyBorder="1" applyAlignment="1">
      <alignment vertical="top" wrapText="1"/>
    </xf>
    <xf numFmtId="49" fontId="48" fillId="14" borderId="41" xfId="0" applyNumberFormat="1" applyFont="1" applyFill="1" applyBorder="1" applyAlignment="1">
      <alignment horizontal="left" vertical="top"/>
    </xf>
    <xf numFmtId="49" fontId="48" fillId="14" borderId="28" xfId="0" applyNumberFormat="1" applyFont="1" applyFill="1" applyBorder="1" applyAlignment="1">
      <alignment horizontal="left" vertical="top"/>
    </xf>
    <xf numFmtId="49" fontId="48" fillId="14" borderId="42" xfId="0" applyNumberFormat="1" applyFont="1" applyFill="1" applyBorder="1" applyAlignment="1">
      <alignment horizontal="left" vertical="top"/>
    </xf>
    <xf numFmtId="1" fontId="48" fillId="13" borderId="18" xfId="0" applyNumberFormat="1" applyFont="1" applyFill="1" applyBorder="1" applyAlignment="1">
      <alignment horizontal="center" vertical="center"/>
    </xf>
    <xf numFmtId="1" fontId="48" fillId="13" borderId="19" xfId="0" applyNumberFormat="1" applyFont="1" applyFill="1" applyBorder="1" applyAlignment="1">
      <alignment horizontal="center" vertical="center"/>
    </xf>
    <xf numFmtId="0" fontId="48" fillId="14" borderId="18" xfId="0" applyNumberFormat="1" applyFont="1" applyFill="1" applyBorder="1" applyAlignment="1">
      <alignment horizontal="left" vertical="top"/>
    </xf>
    <xf numFmtId="0" fontId="48" fillId="14" borderId="2" xfId="0" applyNumberFormat="1" applyFont="1" applyFill="1" applyBorder="1" applyAlignment="1">
      <alignment horizontal="left" vertical="top"/>
    </xf>
    <xf numFmtId="0" fontId="48" fillId="14" borderId="19" xfId="0" applyNumberFormat="1" applyFont="1" applyFill="1" applyBorder="1" applyAlignment="1">
      <alignment horizontal="left" vertical="top"/>
    </xf>
    <xf numFmtId="0" fontId="48" fillId="14" borderId="18" xfId="0" applyNumberFormat="1" applyFont="1" applyFill="1" applyBorder="1" applyAlignment="1">
      <alignment horizontal="center" vertical="top"/>
    </xf>
    <xf numFmtId="0" fontId="48" fillId="14" borderId="2" xfId="0" applyNumberFormat="1" applyFont="1" applyFill="1" applyBorder="1" applyAlignment="1">
      <alignment horizontal="center" vertical="top"/>
    </xf>
    <xf numFmtId="0" fontId="48" fillId="14" borderId="19" xfId="0" applyNumberFormat="1" applyFont="1" applyFill="1" applyBorder="1" applyAlignment="1">
      <alignment horizontal="center" vertical="top"/>
    </xf>
    <xf numFmtId="0" fontId="48" fillId="14" borderId="18" xfId="0" applyNumberFormat="1" applyFont="1" applyFill="1" applyBorder="1" applyAlignment="1">
      <alignment vertical="top" wrapText="1"/>
    </xf>
    <xf numFmtId="0" fontId="48" fillId="14" borderId="19" xfId="0" applyNumberFormat="1" applyFont="1" applyFill="1" applyBorder="1" applyAlignment="1">
      <alignment vertical="top" wrapText="1"/>
    </xf>
    <xf numFmtId="0" fontId="48" fillId="14" borderId="33" xfId="0" applyNumberFormat="1" applyFont="1" applyFill="1" applyBorder="1" applyAlignment="1">
      <alignment horizontal="center" vertical="top"/>
    </xf>
    <xf numFmtId="0" fontId="48" fillId="14" borderId="9" xfId="0" applyNumberFormat="1" applyFont="1" applyFill="1" applyBorder="1" applyAlignment="1">
      <alignment horizontal="center" vertical="top"/>
    </xf>
    <xf numFmtId="0" fontId="48" fillId="14" borderId="34" xfId="0" applyNumberFormat="1" applyFont="1" applyFill="1" applyBorder="1" applyAlignment="1">
      <alignment horizontal="center" vertical="top"/>
    </xf>
    <xf numFmtId="0" fontId="47" fillId="0" borderId="66"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44"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42" xfId="0" applyFont="1" applyFill="1" applyBorder="1" applyAlignment="1">
      <alignment horizontal="center" vertical="center" wrapText="1"/>
    </xf>
    <xf numFmtId="2" fontId="48" fillId="13" borderId="41" xfId="0" applyNumberFormat="1" applyFont="1" applyFill="1" applyBorder="1" applyAlignment="1">
      <alignment horizontal="center" vertical="center"/>
    </xf>
    <xf numFmtId="2" fontId="48" fillId="13" borderId="2" xfId="0" applyNumberFormat="1" applyFont="1" applyFill="1" applyBorder="1" applyAlignment="1">
      <alignment horizontal="center" vertical="center"/>
    </xf>
    <xf numFmtId="49" fontId="67" fillId="14" borderId="41" xfId="0" applyNumberFormat="1" applyFont="1" applyFill="1" applyBorder="1" applyAlignment="1">
      <alignment horizontal="left" vertical="top"/>
    </xf>
    <xf numFmtId="49" fontId="67" fillId="14" borderId="28" xfId="0" applyNumberFormat="1" applyFont="1" applyFill="1" applyBorder="1" applyAlignment="1">
      <alignment horizontal="left" vertical="top"/>
    </xf>
    <xf numFmtId="49" fontId="67" fillId="14" borderId="42" xfId="0" applyNumberFormat="1" applyFont="1" applyFill="1" applyBorder="1" applyAlignment="1">
      <alignment horizontal="left" vertical="top"/>
    </xf>
    <xf numFmtId="2" fontId="48" fillId="13" borderId="45" xfId="0" applyNumberFormat="1" applyFont="1" applyFill="1" applyBorder="1" applyAlignment="1">
      <alignment horizontal="center" vertical="center"/>
    </xf>
    <xf numFmtId="0" fontId="48" fillId="14" borderId="18" xfId="0" applyNumberFormat="1" applyFont="1" applyFill="1" applyBorder="1" applyAlignment="1">
      <alignment vertical="top"/>
    </xf>
    <xf numFmtId="0" fontId="48" fillId="14" borderId="2" xfId="0" applyNumberFormat="1" applyFont="1" applyFill="1" applyBorder="1" applyAlignment="1">
      <alignment vertical="top"/>
    </xf>
    <xf numFmtId="0" fontId="48" fillId="14" borderId="19" xfId="0" applyNumberFormat="1" applyFont="1" applyFill="1" applyBorder="1" applyAlignment="1">
      <alignment vertical="top"/>
    </xf>
    <xf numFmtId="1" fontId="48" fillId="13" borderId="44" xfId="0" applyNumberFormat="1" applyFont="1" applyFill="1" applyBorder="1" applyAlignment="1">
      <alignment horizontal="center" vertical="center"/>
    </xf>
    <xf numFmtId="1" fontId="48" fillId="13" borderId="29" xfId="0" applyNumberFormat="1" applyFont="1" applyFill="1" applyBorder="1" applyAlignment="1">
      <alignment horizontal="center" vertical="center"/>
    </xf>
    <xf numFmtId="49" fontId="48" fillId="14" borderId="33" xfId="0" applyNumberFormat="1" applyFont="1" applyFill="1" applyBorder="1" applyAlignment="1">
      <alignment horizontal="left" vertical="top"/>
    </xf>
    <xf numFmtId="49" fontId="48" fillId="14" borderId="9" xfId="0" applyNumberFormat="1" applyFont="1" applyFill="1" applyBorder="1" applyAlignment="1">
      <alignment horizontal="left" vertical="top"/>
    </xf>
    <xf numFmtId="49" fontId="48" fillId="14" borderId="34" xfId="0" applyNumberFormat="1" applyFont="1" applyFill="1" applyBorder="1" applyAlignment="1">
      <alignment horizontal="left" vertical="top"/>
    </xf>
    <xf numFmtId="49" fontId="67" fillId="14" borderId="45" xfId="0" applyNumberFormat="1" applyFont="1" applyFill="1" applyBorder="1" applyAlignment="1">
      <alignment horizontal="left" vertical="top"/>
    </xf>
    <xf numFmtId="49" fontId="67" fillId="14" borderId="17" xfId="0" applyNumberFormat="1" applyFont="1" applyFill="1" applyBorder="1" applyAlignment="1">
      <alignment horizontal="left" vertical="top"/>
    </xf>
    <xf numFmtId="49" fontId="67" fillId="14" borderId="46" xfId="0" applyNumberFormat="1" applyFont="1" applyFill="1" applyBorder="1" applyAlignment="1">
      <alignment horizontal="left" vertical="top"/>
    </xf>
    <xf numFmtId="0" fontId="48" fillId="14" borderId="41" xfId="0" applyNumberFormat="1" applyFont="1" applyFill="1" applyBorder="1" applyAlignment="1">
      <alignment vertical="top" wrapText="1"/>
    </xf>
    <xf numFmtId="0" fontId="62" fillId="14" borderId="29" xfId="0" applyNumberFormat="1" applyFont="1" applyFill="1" applyBorder="1" applyAlignment="1">
      <alignment vertical="top" wrapText="1"/>
    </xf>
    <xf numFmtId="0" fontId="62" fillId="14" borderId="42" xfId="0" applyNumberFormat="1" applyFont="1" applyFill="1" applyBorder="1" applyAlignment="1">
      <alignment vertical="top" wrapText="1"/>
    </xf>
    <xf numFmtId="0" fontId="47" fillId="0" borderId="3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70" xfId="0" applyFont="1" applyBorder="1" applyAlignment="1">
      <alignment horizontal="center" vertical="center" wrapText="1"/>
    </xf>
    <xf numFmtId="0" fontId="48" fillId="14" borderId="30" xfId="0" applyNumberFormat="1" applyFont="1" applyFill="1" applyBorder="1" applyAlignment="1">
      <alignment horizontal="left" vertical="top"/>
    </xf>
    <xf numFmtId="0" fontId="48" fillId="14" borderId="31" xfId="0" applyNumberFormat="1" applyFont="1" applyFill="1" applyBorder="1" applyAlignment="1">
      <alignment horizontal="left" vertical="top"/>
    </xf>
    <xf numFmtId="0" fontId="48" fillId="14" borderId="32" xfId="0" applyNumberFormat="1" applyFont="1" applyFill="1" applyBorder="1" applyAlignment="1">
      <alignment horizontal="left" vertical="top"/>
    </xf>
    <xf numFmtId="0" fontId="54" fillId="14" borderId="0" xfId="2" applyFont="1" applyFill="1" applyAlignment="1">
      <alignment horizontal="center" vertical="center"/>
    </xf>
    <xf numFmtId="0" fontId="48" fillId="14" borderId="41" xfId="0" applyNumberFormat="1" applyFont="1" applyFill="1" applyBorder="1" applyAlignment="1">
      <alignment vertical="top"/>
    </xf>
    <xf numFmtId="0" fontId="48" fillId="14" borderId="28" xfId="0" applyNumberFormat="1" applyFont="1" applyFill="1" applyBorder="1" applyAlignment="1">
      <alignment vertical="top"/>
    </xf>
    <xf numFmtId="0" fontId="48" fillId="14" borderId="29" xfId="0" applyNumberFormat="1" applyFont="1" applyFill="1" applyBorder="1" applyAlignment="1">
      <alignment vertical="top"/>
    </xf>
    <xf numFmtId="0" fontId="46" fillId="14" borderId="0" xfId="1" applyFont="1" applyFill="1" applyBorder="1" applyAlignment="1">
      <alignment horizontal="left" vertical="center"/>
    </xf>
    <xf numFmtId="0" fontId="42" fillId="11" borderId="0" xfId="5" applyFont="1" applyFill="1" applyBorder="1" applyAlignment="1">
      <alignment horizontal="center" vertical="center"/>
    </xf>
    <xf numFmtId="0" fontId="43" fillId="12" borderId="0" xfId="4" applyFont="1" applyFill="1" applyBorder="1" applyAlignment="1">
      <alignment horizontal="center" vertical="center"/>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65"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16" xfId="0" applyFont="1" applyBorder="1" applyAlignment="1">
      <alignment horizontal="center" vertical="center" wrapText="1"/>
    </xf>
    <xf numFmtId="0" fontId="52" fillId="0" borderId="17" xfId="0" applyFont="1" applyBorder="1" applyAlignment="1">
      <alignment horizontal="center" vertical="center"/>
    </xf>
    <xf numFmtId="0" fontId="52" fillId="0" borderId="39" xfId="0" applyFont="1" applyBorder="1" applyAlignment="1">
      <alignment horizontal="center" vertical="center"/>
    </xf>
    <xf numFmtId="0" fontId="47" fillId="0" borderId="33"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42"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8" xfId="0" applyFont="1" applyFill="1" applyBorder="1" applyAlignment="1">
      <alignment horizontal="center" vertical="center" wrapText="1"/>
    </xf>
    <xf numFmtId="0" fontId="50" fillId="0" borderId="49" xfId="0" applyFont="1" applyFill="1" applyBorder="1" applyAlignment="1">
      <alignment horizontal="center" vertical="center" wrapText="1"/>
    </xf>
    <xf numFmtId="1" fontId="50" fillId="0" borderId="34" xfId="0" applyNumberFormat="1" applyFont="1" applyFill="1" applyBorder="1" applyAlignment="1">
      <alignment horizontal="center" vertical="center" wrapText="1"/>
    </xf>
    <xf numFmtId="1" fontId="50" fillId="0" borderId="43" xfId="0" applyNumberFormat="1" applyFont="1" applyFill="1" applyBorder="1" applyAlignment="1">
      <alignment horizontal="center" vertical="center" wrapText="1"/>
    </xf>
    <xf numFmtId="1" fontId="50" fillId="0" borderId="40" xfId="0" applyNumberFormat="1" applyFont="1" applyFill="1" applyBorder="1" applyAlignment="1">
      <alignment horizontal="center" vertical="center" wrapText="1"/>
    </xf>
    <xf numFmtId="0" fontId="47" fillId="0" borderId="20" xfId="0" applyFont="1" applyBorder="1" applyAlignment="1">
      <alignment horizontal="center" vertical="center"/>
    </xf>
    <xf numFmtId="0" fontId="47" fillId="0" borderId="4" xfId="0" applyFont="1" applyBorder="1" applyAlignment="1">
      <alignment horizontal="center" vertical="center"/>
    </xf>
    <xf numFmtId="0" fontId="47" fillId="0" borderId="41" xfId="0" applyFont="1" applyBorder="1" applyAlignment="1">
      <alignment horizontal="center" vertical="center"/>
    </xf>
    <xf numFmtId="0" fontId="47" fillId="0" borderId="28" xfId="0" applyFont="1" applyBorder="1" applyAlignment="1">
      <alignment horizontal="center" vertical="center"/>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48" fillId="14" borderId="5" xfId="0" applyFont="1" applyFill="1" applyBorder="1" applyAlignment="1">
      <alignment horizontal="left" vertical="top" wrapText="1"/>
    </xf>
    <xf numFmtId="0" fontId="48" fillId="14" borderId="6" xfId="0" applyFont="1" applyFill="1" applyBorder="1" applyAlignment="1">
      <alignment horizontal="left" vertical="top" wrapText="1"/>
    </xf>
    <xf numFmtId="0" fontId="48" fillId="14" borderId="54" xfId="0" applyFont="1" applyFill="1" applyBorder="1" applyAlignment="1">
      <alignment horizontal="left" vertical="top" wrapText="1"/>
    </xf>
    <xf numFmtId="0" fontId="48" fillId="14" borderId="55" xfId="0" applyFont="1" applyFill="1" applyBorder="1" applyAlignment="1">
      <alignment horizontal="left" vertical="top" wrapText="1"/>
    </xf>
    <xf numFmtId="0" fontId="48" fillId="14" borderId="0" xfId="0" applyFont="1" applyFill="1" applyBorder="1" applyAlignment="1">
      <alignment horizontal="left" vertical="top" wrapText="1"/>
    </xf>
    <xf numFmtId="0" fontId="48" fillId="14" borderId="56" xfId="0" applyFont="1" applyFill="1" applyBorder="1" applyAlignment="1">
      <alignment horizontal="left" vertical="top" wrapText="1"/>
    </xf>
    <xf numFmtId="0" fontId="48" fillId="14" borderId="26" xfId="0" applyFont="1" applyFill="1" applyBorder="1" applyAlignment="1">
      <alignment horizontal="left" vertical="top" wrapText="1"/>
    </xf>
    <xf numFmtId="0" fontId="48" fillId="14" borderId="27" xfId="0" applyFont="1" applyFill="1" applyBorder="1" applyAlignment="1">
      <alignment horizontal="left" vertical="top" wrapText="1"/>
    </xf>
    <xf numFmtId="0" fontId="48" fillId="14" borderId="57" xfId="0" applyFont="1" applyFill="1" applyBorder="1" applyAlignment="1">
      <alignment horizontal="left" vertical="top" wrapText="1"/>
    </xf>
    <xf numFmtId="0" fontId="47" fillId="0" borderId="68" xfId="0" applyFont="1" applyFill="1" applyBorder="1" applyAlignment="1">
      <alignment horizontal="center"/>
    </xf>
    <xf numFmtId="0" fontId="47" fillId="0" borderId="69" xfId="0" applyFont="1" applyFill="1" applyBorder="1" applyAlignment="1">
      <alignment horizontal="center"/>
    </xf>
    <xf numFmtId="0" fontId="47" fillId="0" borderId="67" xfId="0" applyFont="1" applyFill="1" applyBorder="1" applyAlignment="1">
      <alignment horizontal="center"/>
    </xf>
    <xf numFmtId="0" fontId="47" fillId="0" borderId="33" xfId="0" applyFont="1" applyBorder="1" applyAlignment="1">
      <alignment horizontal="left" vertical="center"/>
    </xf>
    <xf numFmtId="0" fontId="47" fillId="0" borderId="9" xfId="0" applyFont="1" applyBorder="1" applyAlignment="1">
      <alignment horizontal="left" vertical="center"/>
    </xf>
    <xf numFmtId="0" fontId="47" fillId="0" borderId="34" xfId="0" applyFont="1" applyBorder="1" applyAlignment="1">
      <alignment horizontal="left" vertical="center"/>
    </xf>
    <xf numFmtId="0" fontId="47" fillId="0" borderId="20" xfId="0" applyFont="1" applyBorder="1" applyAlignment="1">
      <alignment horizontal="left" vertical="center"/>
    </xf>
    <xf numFmtId="0" fontId="47" fillId="0" borderId="4" xfId="0" applyFont="1" applyBorder="1" applyAlignment="1">
      <alignment horizontal="left" vertical="center"/>
    </xf>
    <xf numFmtId="0" fontId="47" fillId="0" borderId="36" xfId="0" applyFont="1" applyBorder="1" applyAlignment="1">
      <alignment horizontal="left" vertical="center"/>
    </xf>
    <xf numFmtId="0" fontId="47" fillId="0" borderId="20" xfId="0" applyFont="1" applyBorder="1" applyAlignment="1">
      <alignment horizontal="left" vertical="center" wrapText="1"/>
    </xf>
    <xf numFmtId="0" fontId="47" fillId="0" borderId="4" xfId="0" applyFont="1" applyBorder="1" applyAlignment="1">
      <alignment horizontal="left" vertical="center" wrapText="1"/>
    </xf>
    <xf numFmtId="0" fontId="47" fillId="0" borderId="36" xfId="0" applyFont="1" applyBorder="1" applyAlignment="1">
      <alignment horizontal="left" vertical="center" wrapText="1"/>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54"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57" xfId="0" applyFont="1" applyBorder="1" applyAlignment="1">
      <alignment horizontal="center" vertical="center"/>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47" fillId="0" borderId="20" xfId="0" applyFont="1" applyFill="1" applyBorder="1" applyAlignment="1">
      <alignment horizontal="left" vertical="center" wrapText="1"/>
    </xf>
    <xf numFmtId="0" fontId="47" fillId="0" borderId="4" xfId="0" applyFont="1" applyFill="1" applyBorder="1" applyAlignment="1">
      <alignment horizontal="left" vertical="center" wrapText="1"/>
    </xf>
    <xf numFmtId="0" fontId="47" fillId="0" borderId="1" xfId="0" applyFont="1" applyFill="1" applyBorder="1" applyAlignment="1">
      <alignment horizontal="left" vertical="center" wrapText="1"/>
    </xf>
    <xf numFmtId="0" fontId="52" fillId="0" borderId="25" xfId="0" applyFont="1" applyBorder="1" applyAlignment="1">
      <alignment horizontal="center" vertical="center"/>
    </xf>
    <xf numFmtId="0" fontId="52" fillId="0" borderId="24" xfId="0" applyFont="1" applyBorder="1" applyAlignment="1">
      <alignment horizontal="center" vertical="center"/>
    </xf>
    <xf numFmtId="0" fontId="57" fillId="14" borderId="27" xfId="0" applyFont="1" applyFill="1" applyBorder="1" applyAlignment="1">
      <alignment horizontal="center"/>
    </xf>
    <xf numFmtId="0" fontId="52" fillId="0" borderId="8" xfId="0" applyFont="1" applyBorder="1" applyAlignment="1">
      <alignment horizontal="center" vertical="center" wrapText="1"/>
    </xf>
    <xf numFmtId="0" fontId="52" fillId="0" borderId="51" xfId="0" applyFont="1" applyBorder="1" applyAlignment="1">
      <alignment horizontal="center" vertical="center" wrapText="1"/>
    </xf>
    <xf numFmtId="0" fontId="47" fillId="0" borderId="20" xfId="0" applyFont="1" applyFill="1" applyBorder="1" applyAlignment="1">
      <alignment horizontal="left" vertical="center"/>
    </xf>
    <xf numFmtId="0" fontId="47" fillId="0" borderId="4" xfId="0" applyFont="1" applyFill="1" applyBorder="1" applyAlignment="1">
      <alignment horizontal="left" vertical="center"/>
    </xf>
    <xf numFmtId="0" fontId="47" fillId="0" borderId="1" xfId="0" applyFont="1" applyFill="1" applyBorder="1" applyAlignment="1">
      <alignment horizontal="left"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73" xfId="0" applyFont="1" applyBorder="1" applyAlignment="1">
      <alignment horizontal="center" vertical="center" wrapText="1"/>
    </xf>
    <xf numFmtId="1" fontId="50" fillId="14" borderId="69" xfId="0" applyNumberFormat="1" applyFont="1" applyFill="1" applyBorder="1" applyAlignment="1">
      <alignment horizontal="center" vertical="center"/>
    </xf>
    <xf numFmtId="1" fontId="50" fillId="14" borderId="67" xfId="0" applyNumberFormat="1" applyFont="1" applyFill="1" applyBorder="1" applyAlignment="1">
      <alignment horizontal="center" vertical="center"/>
    </xf>
    <xf numFmtId="1" fontId="50" fillId="14" borderId="5" xfId="0" applyNumberFormat="1" applyFont="1" applyFill="1" applyBorder="1" applyAlignment="1">
      <alignment horizontal="center" vertical="center"/>
    </xf>
    <xf numFmtId="1" fontId="50" fillId="14" borderId="54" xfId="0" applyNumberFormat="1" applyFont="1" applyFill="1" applyBorder="1" applyAlignment="1">
      <alignment horizontal="center" vertical="center"/>
    </xf>
    <xf numFmtId="1" fontId="50" fillId="0" borderId="16" xfId="0" applyNumberFormat="1" applyFont="1" applyFill="1" applyBorder="1" applyAlignment="1">
      <alignment horizontal="center" vertical="center" wrapText="1"/>
    </xf>
    <xf numFmtId="1" fontId="50" fillId="0" borderId="77" xfId="0" applyNumberFormat="1" applyFont="1" applyFill="1" applyBorder="1" applyAlignment="1">
      <alignment horizontal="center" vertical="center" wrapText="1"/>
    </xf>
    <xf numFmtId="1" fontId="50" fillId="0" borderId="23" xfId="0" applyNumberFormat="1" applyFont="1" applyFill="1" applyBorder="1" applyAlignment="1">
      <alignment horizontal="center" vertical="center" wrapText="1"/>
    </xf>
    <xf numFmtId="1" fontId="50" fillId="0" borderId="46" xfId="0" applyNumberFormat="1" applyFont="1" applyFill="1" applyBorder="1" applyAlignment="1">
      <alignment horizontal="center" vertical="center" wrapText="1"/>
    </xf>
    <xf numFmtId="1" fontId="50" fillId="0" borderId="33" xfId="0" applyNumberFormat="1" applyFont="1" applyFill="1" applyBorder="1" applyAlignment="1">
      <alignment horizontal="center" vertical="center" wrapText="1"/>
    </xf>
    <xf numFmtId="1" fontId="50" fillId="0" borderId="59" xfId="0" applyNumberFormat="1" applyFont="1" applyFill="1" applyBorder="1" applyAlignment="1">
      <alignment horizontal="center" vertical="center" wrapText="1"/>
    </xf>
    <xf numFmtId="1" fontId="50" fillId="0" borderId="38" xfId="0" applyNumberFormat="1" applyFont="1" applyFill="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2"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1" xfId="0" applyFont="1" applyBorder="1" applyAlignment="1">
      <alignment horizontal="center" vertical="center"/>
    </xf>
    <xf numFmtId="0" fontId="47" fillId="0" borderId="29" xfId="0" applyFont="1" applyBorder="1" applyAlignment="1">
      <alignment horizontal="center" vertical="center"/>
    </xf>
    <xf numFmtId="0" fontId="46" fillId="14" borderId="0" xfId="1" applyFont="1" applyFill="1" applyBorder="1" applyAlignment="1">
      <alignment horizontal="center" vertical="center"/>
    </xf>
    <xf numFmtId="2" fontId="48" fillId="13" borderId="29" xfId="0" applyNumberFormat="1" applyFont="1" applyFill="1" applyBorder="1" applyAlignment="1">
      <alignment horizontal="center" vertical="center"/>
    </xf>
    <xf numFmtId="0" fontId="86" fillId="15" borderId="47" xfId="0" applyFont="1" applyFill="1" applyBorder="1" applyAlignment="1">
      <alignment horizontal="center" vertical="center"/>
    </xf>
    <xf numFmtId="0" fontId="86" fillId="15" borderId="52" xfId="0" applyFont="1" applyFill="1" applyBorder="1" applyAlignment="1">
      <alignment horizontal="center" vertical="center"/>
    </xf>
    <xf numFmtId="0" fontId="47" fillId="0" borderId="17" xfId="0" applyFont="1" applyBorder="1" applyAlignment="1">
      <alignment horizontal="center" vertical="center" wrapText="1"/>
    </xf>
    <xf numFmtId="0" fontId="47" fillId="0" borderId="4" xfId="0" applyFont="1" applyBorder="1" applyAlignment="1">
      <alignment horizontal="center" vertical="center" wrapText="1"/>
    </xf>
    <xf numFmtId="49" fontId="52" fillId="0" borderId="17" xfId="0" applyNumberFormat="1" applyFont="1" applyBorder="1" applyAlignment="1">
      <alignment horizontal="center" vertical="center"/>
    </xf>
    <xf numFmtId="49" fontId="52" fillId="0" borderId="39" xfId="0" applyNumberFormat="1" applyFont="1" applyBorder="1" applyAlignment="1">
      <alignment horizontal="center" vertical="center"/>
    </xf>
    <xf numFmtId="0" fontId="47" fillId="0" borderId="44" xfId="0" applyFont="1" applyBorder="1" applyAlignment="1">
      <alignment horizontal="center" vertical="center" wrapText="1"/>
    </xf>
    <xf numFmtId="0" fontId="47" fillId="0" borderId="48"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53" xfId="0" applyFont="1" applyBorder="1" applyAlignment="1">
      <alignment horizontal="center" vertical="center" wrapText="1"/>
    </xf>
    <xf numFmtId="0" fontId="50" fillId="0" borderId="33"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34" xfId="0" applyFont="1" applyFill="1" applyBorder="1" applyAlignment="1">
      <alignment horizontal="center" vertical="center"/>
    </xf>
    <xf numFmtId="0" fontId="48" fillId="14" borderId="45" xfId="0" applyNumberFormat="1" applyFont="1" applyFill="1" applyBorder="1" applyAlignment="1">
      <alignment vertical="top"/>
    </xf>
    <xf numFmtId="0" fontId="48" fillId="14" borderId="17" xfId="0" applyNumberFormat="1" applyFont="1" applyFill="1" applyBorder="1" applyAlignment="1">
      <alignment vertical="top"/>
    </xf>
    <xf numFmtId="0" fontId="48" fillId="14" borderId="25" xfId="0" applyNumberFormat="1" applyFont="1" applyFill="1" applyBorder="1" applyAlignment="1">
      <alignment vertical="top"/>
    </xf>
    <xf numFmtId="0" fontId="48" fillId="14" borderId="20" xfId="0" applyNumberFormat="1" applyFont="1" applyFill="1" applyBorder="1" applyAlignment="1">
      <alignment vertical="top"/>
    </xf>
    <xf numFmtId="0" fontId="48" fillId="14" borderId="4" xfId="0" applyNumberFormat="1" applyFont="1" applyFill="1" applyBorder="1" applyAlignment="1">
      <alignment vertical="top"/>
    </xf>
    <xf numFmtId="0" fontId="48" fillId="14" borderId="1" xfId="0" applyNumberFormat="1" applyFont="1" applyFill="1" applyBorder="1" applyAlignment="1">
      <alignment vertical="top"/>
    </xf>
    <xf numFmtId="0" fontId="48" fillId="14" borderId="20" xfId="0" applyNumberFormat="1" applyFont="1" applyFill="1" applyBorder="1" applyAlignment="1">
      <alignment horizontal="left" vertical="top" wrapText="1"/>
    </xf>
    <xf numFmtId="0" fontId="48" fillId="14" borderId="4" xfId="0" applyNumberFormat="1" applyFont="1" applyFill="1" applyBorder="1" applyAlignment="1">
      <alignment horizontal="left" vertical="top" wrapText="1"/>
    </xf>
    <xf numFmtId="0" fontId="48" fillId="14" borderId="36" xfId="0" applyNumberFormat="1" applyFont="1" applyFill="1" applyBorder="1" applyAlignment="1">
      <alignment horizontal="left" vertical="top" wrapText="1"/>
    </xf>
    <xf numFmtId="0" fontId="47" fillId="0" borderId="33" xfId="0" applyFont="1" applyBorder="1" applyAlignment="1">
      <alignment horizontal="center" vertical="center"/>
    </xf>
    <xf numFmtId="0" fontId="47" fillId="0" borderId="9" xfId="0" applyFont="1" applyBorder="1" applyAlignment="1">
      <alignment horizontal="center" vertical="center"/>
    </xf>
    <xf numFmtId="0" fontId="47" fillId="0" borderId="34" xfId="0" applyFont="1" applyBorder="1" applyAlignment="1">
      <alignment horizontal="center" vertical="center"/>
    </xf>
    <xf numFmtId="0" fontId="47" fillId="0" borderId="36" xfId="0" applyFont="1" applyBorder="1" applyAlignment="1">
      <alignment horizontal="center" vertical="center"/>
    </xf>
    <xf numFmtId="0" fontId="47" fillId="0" borderId="42" xfId="0" applyFont="1" applyBorder="1" applyAlignment="1">
      <alignment horizontal="center" vertical="center"/>
    </xf>
    <xf numFmtId="0" fontId="58" fillId="0" borderId="75" xfId="0" applyFont="1" applyBorder="1" applyAlignment="1">
      <alignment horizontal="center" vertical="center" wrapText="1"/>
    </xf>
    <xf numFmtId="0" fontId="58" fillId="0" borderId="76" xfId="0" applyFont="1" applyBorder="1" applyAlignment="1">
      <alignment horizontal="center" vertical="center" wrapText="1"/>
    </xf>
    <xf numFmtId="0" fontId="86" fillId="15" borderId="48" xfId="0" applyFont="1" applyFill="1" applyBorder="1" applyAlignment="1">
      <alignment horizontal="center" vertical="center" wrapText="1"/>
    </xf>
    <xf numFmtId="0" fontId="86" fillId="15" borderId="50" xfId="0" applyFont="1" applyFill="1" applyBorder="1" applyAlignment="1">
      <alignment horizontal="center" vertical="center" wrapText="1"/>
    </xf>
    <xf numFmtId="0" fontId="86" fillId="15" borderId="53" xfId="0" applyFont="1" applyFill="1" applyBorder="1" applyAlignment="1">
      <alignment horizontal="center" vertical="center" wrapText="1"/>
    </xf>
    <xf numFmtId="0" fontId="47" fillId="0" borderId="5"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54"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57"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42" xfId="0" applyFont="1" applyFill="1" applyBorder="1" applyAlignment="1">
      <alignment horizontal="center" vertical="center"/>
    </xf>
    <xf numFmtId="49" fontId="48" fillId="14" borderId="45" xfId="0" applyNumberFormat="1" applyFont="1" applyFill="1" applyBorder="1" applyAlignment="1">
      <alignment horizontal="left" vertical="top"/>
    </xf>
    <xf numFmtId="49" fontId="48" fillId="14" borderId="17" xfId="0" applyNumberFormat="1" applyFont="1" applyFill="1" applyBorder="1" applyAlignment="1">
      <alignment horizontal="left" vertical="top"/>
    </xf>
    <xf numFmtId="49" fontId="48" fillId="14" borderId="46" xfId="0" applyNumberFormat="1" applyFont="1" applyFill="1" applyBorder="1" applyAlignment="1">
      <alignment horizontal="left" vertical="top"/>
    </xf>
    <xf numFmtId="2" fontId="48" fillId="13" borderId="25" xfId="0" applyNumberFormat="1" applyFont="1" applyFill="1" applyBorder="1" applyAlignment="1">
      <alignment horizontal="center" vertical="center"/>
    </xf>
    <xf numFmtId="0" fontId="48" fillId="14" borderId="10" xfId="0" applyNumberFormat="1" applyFont="1" applyFill="1" applyBorder="1" applyAlignment="1">
      <alignment horizontal="center" vertical="top"/>
    </xf>
    <xf numFmtId="0" fontId="48" fillId="14" borderId="45" xfId="0" applyNumberFormat="1" applyFont="1" applyFill="1" applyBorder="1" applyAlignment="1">
      <alignment horizontal="left" vertical="top"/>
    </xf>
    <xf numFmtId="0" fontId="48" fillId="14" borderId="17" xfId="0" applyNumberFormat="1" applyFont="1" applyFill="1" applyBorder="1" applyAlignment="1">
      <alignment horizontal="left" vertical="top"/>
    </xf>
    <xf numFmtId="0" fontId="48" fillId="14" borderId="46" xfId="0" applyNumberFormat="1" applyFont="1" applyFill="1" applyBorder="1" applyAlignment="1">
      <alignment horizontal="left" vertical="top"/>
    </xf>
    <xf numFmtId="49" fontId="67" fillId="14" borderId="18" xfId="0" applyNumberFormat="1" applyFont="1" applyFill="1" applyBorder="1" applyAlignment="1">
      <alignment horizontal="left" vertical="top"/>
    </xf>
    <xf numFmtId="49" fontId="67" fillId="14" borderId="2" xfId="0" applyNumberFormat="1" applyFont="1" applyFill="1" applyBorder="1" applyAlignment="1">
      <alignment horizontal="left" vertical="top"/>
    </xf>
    <xf numFmtId="49" fontId="67" fillId="14" borderId="19" xfId="0" applyNumberFormat="1" applyFont="1" applyFill="1" applyBorder="1" applyAlignment="1">
      <alignment horizontal="left" vertical="top"/>
    </xf>
    <xf numFmtId="0" fontId="48" fillId="14" borderId="45" xfId="0" applyNumberFormat="1" applyFont="1" applyFill="1" applyBorder="1" applyAlignment="1">
      <alignment vertical="top" wrapText="1"/>
    </xf>
    <xf numFmtId="0" fontId="62" fillId="14" borderId="25" xfId="0" applyNumberFormat="1" applyFont="1" applyFill="1" applyBorder="1" applyAlignment="1">
      <alignment vertical="top" wrapText="1"/>
    </xf>
    <xf numFmtId="0" fontId="48" fillId="14" borderId="18" xfId="0" applyNumberFormat="1" applyFont="1" applyFill="1" applyBorder="1" applyAlignment="1">
      <alignment horizontal="left" vertical="top" wrapText="1"/>
    </xf>
    <xf numFmtId="0" fontId="48" fillId="14" borderId="2" xfId="0" applyNumberFormat="1" applyFont="1" applyFill="1" applyBorder="1" applyAlignment="1">
      <alignment horizontal="left" vertical="top" wrapText="1"/>
    </xf>
    <xf numFmtId="0" fontId="48" fillId="14" borderId="19" xfId="0" applyNumberFormat="1" applyFont="1" applyFill="1" applyBorder="1" applyAlignment="1">
      <alignment horizontal="left" vertical="top" wrapText="1"/>
    </xf>
    <xf numFmtId="0" fontId="48" fillId="14" borderId="33" xfId="0" applyNumberFormat="1" applyFont="1" applyFill="1" applyBorder="1" applyAlignment="1">
      <alignment horizontal="left" vertical="top" wrapText="1"/>
    </xf>
    <xf numFmtId="0" fontId="48" fillId="14" borderId="9" xfId="0" applyNumberFormat="1" applyFont="1" applyFill="1" applyBorder="1" applyAlignment="1">
      <alignment horizontal="left" vertical="top" wrapText="1"/>
    </xf>
    <xf numFmtId="0" fontId="48" fillId="14" borderId="34" xfId="0" applyNumberFormat="1" applyFont="1" applyFill="1" applyBorder="1" applyAlignment="1">
      <alignment horizontal="left" vertical="top" wrapText="1"/>
    </xf>
    <xf numFmtId="0" fontId="47" fillId="0" borderId="6"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1" xfId="0" applyFont="1" applyBorder="1" applyAlignment="1">
      <alignment horizontal="center" vertical="center" wrapText="1"/>
    </xf>
    <xf numFmtId="0" fontId="48" fillId="14" borderId="41" xfId="0" applyNumberFormat="1" applyFont="1" applyFill="1" applyBorder="1" applyAlignment="1">
      <alignment horizontal="left" vertical="top" wrapText="1"/>
    </xf>
    <xf numFmtId="0" fontId="48" fillId="14" borderId="28" xfId="0" applyNumberFormat="1" applyFont="1" applyFill="1" applyBorder="1" applyAlignment="1">
      <alignment horizontal="left" vertical="top" wrapText="1"/>
    </xf>
    <xf numFmtId="0" fontId="48" fillId="14" borderId="42" xfId="0" applyNumberFormat="1" applyFont="1" applyFill="1" applyBorder="1" applyAlignment="1">
      <alignment horizontal="left" vertical="top" wrapText="1"/>
    </xf>
    <xf numFmtId="0" fontId="47" fillId="0" borderId="5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56" xfId="0" applyFont="1" applyFill="1" applyBorder="1" applyAlignment="1">
      <alignment horizontal="center" vertical="center"/>
    </xf>
    <xf numFmtId="0" fontId="48" fillId="14" borderId="11" xfId="0" applyNumberFormat="1" applyFont="1" applyFill="1" applyBorder="1" applyAlignment="1">
      <alignment horizontal="left" vertical="top" wrapText="1"/>
    </xf>
    <xf numFmtId="0" fontId="48" fillId="14" borderId="12" xfId="0" applyNumberFormat="1" applyFont="1" applyFill="1" applyBorder="1" applyAlignment="1">
      <alignment horizontal="left" vertical="top" wrapText="1"/>
    </xf>
    <xf numFmtId="0" fontId="48" fillId="14" borderId="13" xfId="0" applyNumberFormat="1" applyFont="1" applyFill="1" applyBorder="1" applyAlignment="1">
      <alignment horizontal="left" vertical="top" wrapText="1"/>
    </xf>
    <xf numFmtId="0" fontId="53" fillId="0" borderId="0" xfId="0" applyFont="1" applyBorder="1" applyAlignment="1">
      <alignment horizontal="center" vertical="top" wrapText="1"/>
    </xf>
    <xf numFmtId="0" fontId="53" fillId="0" borderId="27" xfId="0" applyFont="1" applyBorder="1" applyAlignment="1">
      <alignment horizontal="center"/>
    </xf>
    <xf numFmtId="0" fontId="47" fillId="0" borderId="14" xfId="0" applyFont="1" applyBorder="1" applyAlignment="1">
      <alignment horizontal="left"/>
    </xf>
    <xf numFmtId="0" fontId="47" fillId="0" borderId="15" xfId="0" applyFont="1" applyBorder="1" applyAlignment="1">
      <alignment horizontal="left"/>
    </xf>
    <xf numFmtId="0" fontId="47" fillId="0" borderId="65" xfId="0" applyFont="1" applyBorder="1" applyAlignment="1">
      <alignment horizontal="left"/>
    </xf>
    <xf numFmtId="0" fontId="47" fillId="0" borderId="18" xfId="0" applyFont="1" applyBorder="1" applyAlignment="1">
      <alignment horizontal="left"/>
    </xf>
    <xf numFmtId="0" fontId="47" fillId="0" borderId="2" xfId="0" applyFont="1" applyBorder="1" applyAlignment="1">
      <alignment horizontal="left"/>
    </xf>
    <xf numFmtId="0" fontId="47" fillId="0" borderId="19" xfId="0" applyFont="1" applyBorder="1" applyAlignment="1">
      <alignment horizontal="left"/>
    </xf>
    <xf numFmtId="0" fontId="47" fillId="0" borderId="30" xfId="0" applyFont="1" applyBorder="1" applyAlignment="1">
      <alignment horizontal="left"/>
    </xf>
    <xf numFmtId="0" fontId="47" fillId="0" borderId="31" xfId="0" applyFont="1" applyBorder="1" applyAlignment="1">
      <alignment horizontal="left"/>
    </xf>
    <xf numFmtId="0" fontId="47" fillId="0" borderId="32" xfId="0" applyFont="1" applyBorder="1" applyAlignment="1">
      <alignment horizontal="left"/>
    </xf>
    <xf numFmtId="0" fontId="47" fillId="0" borderId="45" xfId="0" applyFont="1" applyBorder="1" applyAlignment="1">
      <alignment horizontal="center" vertical="center"/>
    </xf>
    <xf numFmtId="0" fontId="47" fillId="0" borderId="46" xfId="0" applyFont="1" applyBorder="1" applyAlignment="1">
      <alignment horizontal="center" vertical="center"/>
    </xf>
    <xf numFmtId="0" fontId="47" fillId="0" borderId="38" xfId="0" applyFont="1" applyBorder="1" applyAlignment="1">
      <alignment horizontal="center" vertical="center"/>
    </xf>
    <xf numFmtId="0" fontId="47" fillId="0" borderId="40" xfId="0" applyFont="1" applyBorder="1" applyAlignment="1">
      <alignment horizontal="center" vertical="center"/>
    </xf>
    <xf numFmtId="0" fontId="47" fillId="0" borderId="72" xfId="0" applyFont="1" applyBorder="1" applyAlignment="1">
      <alignment horizontal="center" vertical="center"/>
    </xf>
    <xf numFmtId="0" fontId="47" fillId="0" borderId="37" xfId="0" applyFont="1" applyBorder="1" applyAlignment="1">
      <alignment horizontal="center" vertical="center"/>
    </xf>
    <xf numFmtId="0" fontId="47" fillId="0" borderId="71" xfId="0" applyFont="1" applyBorder="1" applyAlignment="1">
      <alignment horizontal="center" vertical="center"/>
    </xf>
    <xf numFmtId="0" fontId="53" fillId="0" borderId="0" xfId="0" applyFont="1" applyBorder="1" applyAlignment="1">
      <alignment horizontal="center"/>
    </xf>
    <xf numFmtId="0" fontId="62" fillId="14" borderId="5" xfId="0" applyFont="1" applyFill="1" applyBorder="1" applyAlignment="1">
      <alignment horizontal="left" vertical="top" wrapText="1"/>
    </xf>
    <xf numFmtId="0" fontId="62" fillId="14" borderId="6" xfId="0" applyFont="1" applyFill="1" applyBorder="1" applyAlignment="1">
      <alignment horizontal="left" vertical="top" wrapText="1"/>
    </xf>
    <xf numFmtId="0" fontId="62" fillId="14" borderId="54" xfId="0" applyFont="1" applyFill="1" applyBorder="1" applyAlignment="1">
      <alignment horizontal="left" vertical="top" wrapText="1"/>
    </xf>
    <xf numFmtId="0" fontId="62" fillId="14" borderId="55" xfId="0" applyFont="1" applyFill="1" applyBorder="1" applyAlignment="1">
      <alignment horizontal="left" vertical="top" wrapText="1"/>
    </xf>
    <xf numFmtId="0" fontId="62" fillId="14" borderId="0" xfId="0" applyFont="1" applyFill="1" applyBorder="1" applyAlignment="1">
      <alignment horizontal="left" vertical="top" wrapText="1"/>
    </xf>
    <xf numFmtId="0" fontId="62" fillId="14" borderId="56" xfId="0" applyFont="1" applyFill="1" applyBorder="1" applyAlignment="1">
      <alignment horizontal="left" vertical="top" wrapText="1"/>
    </xf>
    <xf numFmtId="0" fontId="62" fillId="14" borderId="26" xfId="0" applyFont="1" applyFill="1" applyBorder="1" applyAlignment="1">
      <alignment horizontal="left" vertical="top" wrapText="1"/>
    </xf>
    <xf numFmtId="0" fontId="62" fillId="14" borderId="27" xfId="0" applyFont="1" applyFill="1" applyBorder="1" applyAlignment="1">
      <alignment horizontal="left" vertical="top" wrapText="1"/>
    </xf>
    <xf numFmtId="0" fontId="62" fillId="14" borderId="57" xfId="0" applyFont="1" applyFill="1" applyBorder="1" applyAlignment="1">
      <alignment horizontal="left" vertical="top" wrapText="1"/>
    </xf>
    <xf numFmtId="0" fontId="47" fillId="0" borderId="20" xfId="0" applyFont="1" applyFill="1" applyBorder="1" applyAlignment="1">
      <alignment vertical="center"/>
    </xf>
    <xf numFmtId="0" fontId="47" fillId="0" borderId="4" xfId="0" applyFont="1" applyFill="1" applyBorder="1" applyAlignment="1">
      <alignment vertical="center"/>
    </xf>
    <xf numFmtId="0" fontId="47" fillId="0" borderId="1" xfId="0" applyFont="1" applyFill="1" applyBorder="1" applyAlignment="1">
      <alignment vertical="center"/>
    </xf>
    <xf numFmtId="0" fontId="48" fillId="14" borderId="1" xfId="0" applyNumberFormat="1" applyFont="1" applyFill="1" applyBorder="1" applyAlignment="1">
      <alignment horizontal="left" vertical="top"/>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67" fillId="14" borderId="20" xfId="0" applyFont="1" applyFill="1" applyBorder="1" applyAlignment="1">
      <alignment horizontal="center" vertical="top" wrapText="1"/>
    </xf>
    <xf numFmtId="0" fontId="67" fillId="14" borderId="4" xfId="0" applyFont="1" applyFill="1" applyBorder="1" applyAlignment="1">
      <alignment horizontal="center" vertical="top" wrapText="1"/>
    </xf>
    <xf numFmtId="0" fontId="67" fillId="14" borderId="1" xfId="0" applyFont="1" applyFill="1" applyBorder="1" applyAlignment="1">
      <alignment horizontal="center" vertical="top" wrapText="1"/>
    </xf>
    <xf numFmtId="0" fontId="67" fillId="14" borderId="21" xfId="0" applyFont="1" applyFill="1" applyBorder="1" applyAlignment="1">
      <alignment horizontal="center" vertical="top" wrapText="1"/>
    </xf>
    <xf numFmtId="0" fontId="67" fillId="14" borderId="22" xfId="0" applyFont="1" applyFill="1" applyBorder="1" applyAlignment="1">
      <alignment horizontal="center" vertical="top" wrapText="1"/>
    </xf>
    <xf numFmtId="0" fontId="67" fillId="14" borderId="14" xfId="0" applyFont="1" applyFill="1" applyBorder="1" applyAlignment="1">
      <alignment horizontal="center" vertical="top" wrapText="1"/>
    </xf>
    <xf numFmtId="0" fontId="67" fillId="14" borderId="15" xfId="0" applyFont="1" applyFill="1" applyBorder="1" applyAlignment="1">
      <alignment horizontal="center" vertical="top" wrapText="1"/>
    </xf>
    <xf numFmtId="2" fontId="67" fillId="13" borderId="20" xfId="0" applyNumberFormat="1" applyFont="1" applyFill="1" applyBorder="1" applyAlignment="1">
      <alignment horizontal="center" vertical="top" wrapText="1"/>
    </xf>
    <xf numFmtId="2" fontId="67" fillId="13" borderId="36" xfId="0" applyNumberFormat="1" applyFont="1" applyFill="1" applyBorder="1" applyAlignment="1">
      <alignment horizontal="center" vertical="top" wrapText="1"/>
    </xf>
    <xf numFmtId="2" fontId="67" fillId="13" borderId="33" xfId="0" applyNumberFormat="1" applyFont="1" applyFill="1" applyBorder="1" applyAlignment="1">
      <alignment horizontal="center" vertical="top" wrapText="1"/>
    </xf>
    <xf numFmtId="2" fontId="67" fillId="13" borderId="34" xfId="0" applyNumberFormat="1" applyFont="1" applyFill="1" applyBorder="1" applyAlignment="1">
      <alignment horizontal="center" vertical="top" wrapText="1"/>
    </xf>
    <xf numFmtId="0" fontId="67" fillId="14" borderId="81" xfId="0" applyFont="1" applyFill="1" applyBorder="1" applyAlignment="1">
      <alignment horizontal="center" vertical="top" wrapText="1"/>
    </xf>
    <xf numFmtId="0" fontId="67" fillId="14" borderId="65" xfId="0" applyFont="1" applyFill="1" applyBorder="1" applyAlignment="1">
      <alignment horizontal="center" vertical="top" wrapText="1"/>
    </xf>
    <xf numFmtId="0" fontId="46" fillId="14" borderId="27" xfId="0" applyFont="1" applyFill="1" applyBorder="1" applyAlignment="1">
      <alignment horizontal="center"/>
    </xf>
    <xf numFmtId="0" fontId="48" fillId="14" borderId="3" xfId="0" applyNumberFormat="1" applyFont="1" applyFill="1" applyBorder="1" applyAlignment="1">
      <alignment horizontal="left" vertical="top"/>
    </xf>
    <xf numFmtId="0" fontId="47" fillId="0" borderId="13" xfId="0" applyFont="1" applyBorder="1" applyAlignment="1">
      <alignment horizontal="center" vertical="center" wrapText="1"/>
    </xf>
    <xf numFmtId="0" fontId="47" fillId="0" borderId="11" xfId="0" applyFont="1" applyBorder="1" applyAlignment="1">
      <alignment horizontal="center" vertical="center" wrapText="1"/>
    </xf>
    <xf numFmtId="0" fontId="53" fillId="0" borderId="6" xfId="0" applyFont="1" applyBorder="1" applyAlignment="1">
      <alignment horizontal="center"/>
    </xf>
    <xf numFmtId="0" fontId="47" fillId="0" borderId="35" xfId="0" applyFont="1" applyBorder="1" applyAlignment="1">
      <alignment horizontal="center" vertical="center"/>
    </xf>
    <xf numFmtId="49" fontId="47" fillId="0" borderId="45" xfId="0" applyNumberFormat="1" applyFont="1" applyBorder="1" applyAlignment="1">
      <alignment horizontal="center" vertical="center"/>
    </xf>
    <xf numFmtId="49" fontId="47" fillId="0" borderId="46" xfId="0" applyNumberFormat="1" applyFont="1" applyBorder="1" applyAlignment="1">
      <alignment horizontal="center" vertical="center"/>
    </xf>
    <xf numFmtId="49" fontId="47" fillId="0" borderId="20" xfId="0" applyNumberFormat="1" applyFont="1" applyBorder="1" applyAlignment="1">
      <alignment horizontal="center" vertical="center"/>
    </xf>
    <xf numFmtId="49" fontId="47" fillId="0" borderId="36" xfId="0" applyNumberFormat="1" applyFont="1" applyBorder="1" applyAlignment="1">
      <alignment horizontal="center" vertical="center"/>
    </xf>
    <xf numFmtId="49" fontId="47" fillId="0" borderId="41" xfId="0" applyNumberFormat="1" applyFont="1" applyBorder="1" applyAlignment="1">
      <alignment horizontal="center" vertical="center"/>
    </xf>
    <xf numFmtId="49" fontId="47" fillId="0" borderId="42" xfId="0" applyNumberFormat="1" applyFont="1" applyBorder="1" applyAlignment="1">
      <alignment horizontal="center" vertical="center"/>
    </xf>
    <xf numFmtId="0" fontId="47" fillId="0" borderId="11" xfId="0" applyFont="1" applyBorder="1" applyAlignment="1">
      <alignment horizontal="left"/>
    </xf>
    <xf numFmtId="0" fontId="47" fillId="0" borderId="12" xfId="0" applyFont="1" applyBorder="1" applyAlignment="1">
      <alignment horizontal="left"/>
    </xf>
    <xf numFmtId="0" fontId="47" fillId="0" borderId="13" xfId="0" applyFont="1" applyBorder="1" applyAlignment="1">
      <alignment horizontal="left"/>
    </xf>
    <xf numFmtId="0" fontId="47" fillId="0" borderId="21" xfId="0" applyFont="1" applyBorder="1" applyAlignment="1">
      <alignment horizontal="left"/>
    </xf>
    <xf numFmtId="0" fontId="47" fillId="0" borderId="22" xfId="0" applyFont="1" applyBorder="1" applyAlignment="1">
      <alignment horizontal="left"/>
    </xf>
    <xf numFmtId="0" fontId="47" fillId="0" borderId="81" xfId="0" applyFont="1" applyBorder="1" applyAlignment="1">
      <alignment horizontal="left"/>
    </xf>
    <xf numFmtId="0" fontId="47" fillId="0" borderId="66" xfId="0" applyFont="1" applyBorder="1" applyAlignment="1">
      <alignment horizontal="center" vertical="center"/>
    </xf>
    <xf numFmtId="0" fontId="47" fillId="0" borderId="10" xfId="0" applyFont="1" applyBorder="1" applyAlignment="1">
      <alignment horizontal="center" vertical="center"/>
    </xf>
    <xf numFmtId="0" fontId="47" fillId="0" borderId="3"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58" fillId="0" borderId="7" xfId="0" applyFont="1" applyBorder="1" applyAlignment="1">
      <alignment horizontal="center" vertical="center" wrapText="1"/>
    </xf>
    <xf numFmtId="0" fontId="58" fillId="0" borderId="77" xfId="0" applyFont="1" applyBorder="1" applyAlignment="1">
      <alignment horizontal="center" vertical="center" wrapText="1"/>
    </xf>
    <xf numFmtId="0" fontId="48" fillId="14" borderId="20" xfId="0" applyFont="1" applyFill="1" applyBorder="1" applyAlignment="1">
      <alignment horizontal="left" vertical="top" wrapText="1"/>
    </xf>
    <xf numFmtId="0" fontId="48" fillId="14" borderId="4" xfId="0" applyFont="1" applyFill="1" applyBorder="1" applyAlignment="1">
      <alignment horizontal="left" vertical="top" wrapText="1"/>
    </xf>
    <xf numFmtId="0" fontId="48" fillId="14" borderId="1" xfId="0" applyFont="1" applyFill="1" applyBorder="1" applyAlignment="1">
      <alignment horizontal="left" vertical="top" wrapText="1"/>
    </xf>
    <xf numFmtId="2" fontId="48" fillId="13" borderId="30" xfId="0" applyNumberFormat="1" applyFont="1" applyFill="1" applyBorder="1" applyAlignment="1">
      <alignment horizontal="left" vertical="center"/>
    </xf>
    <xf numFmtId="2" fontId="48" fillId="13" borderId="31" xfId="0" applyNumberFormat="1" applyFont="1" applyFill="1" applyBorder="1" applyAlignment="1">
      <alignment horizontal="left" vertical="center"/>
    </xf>
    <xf numFmtId="2" fontId="48" fillId="13" borderId="32" xfId="0" applyNumberFormat="1" applyFont="1" applyFill="1" applyBorder="1" applyAlignment="1">
      <alignment horizontal="left" vertical="center"/>
    </xf>
    <xf numFmtId="9" fontId="47" fillId="0" borderId="39" xfId="0" applyNumberFormat="1" applyFont="1" applyBorder="1" applyAlignment="1">
      <alignment horizontal="center" vertical="center"/>
    </xf>
    <xf numFmtId="9" fontId="47" fillId="0" borderId="49" xfId="0" applyNumberFormat="1" applyFont="1" applyBorder="1" applyAlignment="1">
      <alignment horizontal="center" vertical="center"/>
    </xf>
    <xf numFmtId="9" fontId="47" fillId="0" borderId="51" xfId="0" applyNumberFormat="1" applyFont="1" applyBorder="1" applyAlignment="1">
      <alignment horizontal="center" vertical="center"/>
    </xf>
    <xf numFmtId="0" fontId="47" fillId="0" borderId="40"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11" xfId="0" applyFont="1" applyBorder="1" applyAlignment="1">
      <alignment horizontal="center" vertical="center"/>
    </xf>
    <xf numFmtId="0" fontId="55" fillId="0" borderId="12" xfId="0" applyFont="1" applyBorder="1"/>
    <xf numFmtId="0" fontId="55" fillId="0" borderId="13" xfId="0" applyFont="1" applyBorder="1"/>
    <xf numFmtId="9" fontId="47" fillId="0" borderId="23" xfId="0" applyNumberFormat="1" applyFont="1" applyBorder="1" applyAlignment="1">
      <alignment horizontal="center" vertical="center"/>
    </xf>
    <xf numFmtId="9" fontId="47" fillId="0" borderId="77" xfId="0" applyNumberFormat="1" applyFont="1" applyBorder="1" applyAlignment="1">
      <alignment horizontal="center" vertical="center"/>
    </xf>
    <xf numFmtId="9" fontId="47" fillId="0" borderId="73" xfId="0" applyNumberFormat="1" applyFont="1" applyBorder="1" applyAlignment="1">
      <alignment horizontal="center" vertical="center"/>
    </xf>
    <xf numFmtId="0" fontId="47" fillId="0" borderId="41" xfId="0" applyFont="1" applyFill="1" applyBorder="1" applyAlignment="1">
      <alignment vertical="center"/>
    </xf>
    <xf numFmtId="0" fontId="47" fillId="0" borderId="28" xfId="0" applyFont="1" applyFill="1" applyBorder="1" applyAlignment="1">
      <alignment vertical="center"/>
    </xf>
    <xf numFmtId="0" fontId="47" fillId="0" borderId="29" xfId="0" applyFont="1" applyFill="1" applyBorder="1" applyAlignment="1">
      <alignment vertical="center"/>
    </xf>
    <xf numFmtId="0" fontId="48" fillId="14" borderId="41" xfId="0" applyNumberFormat="1" applyFont="1" applyFill="1" applyBorder="1" applyAlignment="1">
      <alignment horizontal="left" vertical="top"/>
    </xf>
    <xf numFmtId="0" fontId="48" fillId="14" borderId="28" xfId="0" applyNumberFormat="1" applyFont="1" applyFill="1" applyBorder="1" applyAlignment="1">
      <alignment horizontal="left" vertical="top"/>
    </xf>
    <xf numFmtId="2" fontId="67" fillId="13" borderId="41" xfId="0" applyNumberFormat="1" applyFont="1" applyFill="1" applyBorder="1" applyAlignment="1">
      <alignment horizontal="center" vertical="top" wrapText="1"/>
    </xf>
    <xf numFmtId="2" fontId="67" fillId="13" borderId="42" xfId="0" applyNumberFormat="1" applyFont="1" applyFill="1" applyBorder="1" applyAlignment="1">
      <alignment horizontal="center" vertical="top" wrapText="1"/>
    </xf>
    <xf numFmtId="0" fontId="47" fillId="0" borderId="41" xfId="0" applyFont="1" applyBorder="1" applyAlignment="1">
      <alignment horizontal="left"/>
    </xf>
    <xf numFmtId="0" fontId="47" fillId="0" borderId="28" xfId="0" applyFont="1" applyBorder="1" applyAlignment="1">
      <alignment horizontal="left"/>
    </xf>
    <xf numFmtId="0" fontId="47" fillId="0" borderId="42" xfId="0" applyFont="1" applyBorder="1" applyAlignment="1">
      <alignment horizontal="left"/>
    </xf>
    <xf numFmtId="0" fontId="47" fillId="0" borderId="5" xfId="0" applyFont="1" applyBorder="1" applyAlignment="1">
      <alignment horizontal="left" vertical="center" wrapText="1"/>
    </xf>
    <xf numFmtId="0" fontId="47" fillId="0" borderId="54" xfId="0" applyFont="1" applyBorder="1" applyAlignment="1">
      <alignment horizontal="left" vertical="center" wrapText="1"/>
    </xf>
    <xf numFmtId="0" fontId="47" fillId="0" borderId="55" xfId="0" applyFont="1" applyBorder="1" applyAlignment="1">
      <alignment horizontal="left" vertical="center" wrapText="1"/>
    </xf>
    <xf numFmtId="0" fontId="47" fillId="0" borderId="56" xfId="0" applyFont="1" applyBorder="1" applyAlignment="1">
      <alignment horizontal="left" vertical="center" wrapText="1"/>
    </xf>
    <xf numFmtId="0" fontId="47" fillId="0" borderId="26" xfId="0" applyFont="1" applyBorder="1" applyAlignment="1">
      <alignment horizontal="left" vertical="center" wrapText="1"/>
    </xf>
    <xf numFmtId="0" fontId="47" fillId="0" borderId="57" xfId="0" applyFont="1" applyBorder="1" applyAlignment="1">
      <alignment horizontal="left" vertical="center" wrapText="1"/>
    </xf>
    <xf numFmtId="0" fontId="47" fillId="0" borderId="55" xfId="0" applyFont="1" applyBorder="1" applyAlignment="1">
      <alignment horizontal="center" vertical="center"/>
    </xf>
    <xf numFmtId="0" fontId="47" fillId="0" borderId="0" xfId="0" applyFont="1" applyBorder="1" applyAlignment="1">
      <alignment horizontal="center" vertical="center"/>
    </xf>
    <xf numFmtId="0" fontId="47" fillId="0" borderId="48" xfId="0" applyFont="1" applyBorder="1" applyAlignment="1">
      <alignment horizontal="center" vertical="center"/>
    </xf>
    <xf numFmtId="0" fontId="47" fillId="0" borderId="50" xfId="0" applyFont="1" applyBorder="1" applyAlignment="1">
      <alignment horizontal="center" vertical="center"/>
    </xf>
    <xf numFmtId="0" fontId="47" fillId="0" borderId="53" xfId="0" applyFont="1" applyBorder="1" applyAlignment="1">
      <alignment horizontal="center" vertical="center"/>
    </xf>
    <xf numFmtId="0" fontId="67" fillId="14" borderId="26" xfId="0" applyFont="1" applyFill="1" applyBorder="1" applyAlignment="1">
      <alignment horizontal="center" vertical="top" wrapText="1"/>
    </xf>
    <xf numFmtId="0" fontId="67" fillId="14" borderId="27" xfId="0" applyFont="1" applyFill="1" applyBorder="1" applyAlignment="1">
      <alignment horizontal="center" vertical="top" wrapText="1"/>
    </xf>
    <xf numFmtId="0" fontId="67" fillId="14" borderId="57" xfId="0" applyFont="1" applyFill="1" applyBorder="1" applyAlignment="1">
      <alignment horizontal="center" vertical="top" wrapText="1"/>
    </xf>
    <xf numFmtId="0" fontId="47" fillId="0" borderId="66"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 xfId="0" applyFont="1" applyBorder="1" applyAlignment="1">
      <alignment horizontal="center" vertical="center" wrapText="1"/>
    </xf>
    <xf numFmtId="0" fontId="67" fillId="14" borderId="5" xfId="0" applyFont="1" applyFill="1" applyBorder="1" applyAlignment="1">
      <alignment horizontal="center" vertical="top" wrapText="1"/>
    </xf>
    <xf numFmtId="0" fontId="67" fillId="14" borderId="6" xfId="0" applyFont="1" applyFill="1" applyBorder="1" applyAlignment="1">
      <alignment horizontal="center" vertical="top" wrapText="1"/>
    </xf>
    <xf numFmtId="0" fontId="47" fillId="0" borderId="75"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79"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57" xfId="0" applyFont="1" applyFill="1" applyBorder="1" applyAlignment="1">
      <alignment horizontal="center" vertical="center" wrapText="1"/>
    </xf>
    <xf numFmtId="2" fontId="48" fillId="13" borderId="18" xfId="0" applyNumberFormat="1" applyFont="1" applyFill="1" applyBorder="1" applyAlignment="1">
      <alignment horizontal="left" vertical="center"/>
    </xf>
    <xf numFmtId="2" fontId="48" fillId="13" borderId="2" xfId="0" applyNumberFormat="1" applyFont="1" applyFill="1" applyBorder="1" applyAlignment="1">
      <alignment horizontal="left" vertical="center"/>
    </xf>
    <xf numFmtId="2" fontId="48" fillId="13" borderId="19" xfId="0" applyNumberFormat="1" applyFont="1" applyFill="1" applyBorder="1" applyAlignment="1">
      <alignment horizontal="left" vertical="center"/>
    </xf>
    <xf numFmtId="0" fontId="47" fillId="0" borderId="7" xfId="0" applyFont="1" applyFill="1" applyBorder="1" applyAlignment="1">
      <alignment horizontal="center" vertical="center"/>
    </xf>
    <xf numFmtId="0" fontId="47" fillId="0" borderId="73" xfId="0" applyFont="1" applyFill="1" applyBorder="1" applyAlignment="1">
      <alignment horizontal="center" vertical="center"/>
    </xf>
    <xf numFmtId="0" fontId="48" fillId="14" borderId="33" xfId="0" applyFont="1" applyFill="1" applyBorder="1" applyAlignment="1">
      <alignment horizontal="left" vertical="top" wrapText="1"/>
    </xf>
    <xf numFmtId="0" fontId="48" fillId="14" borderId="9" xfId="0" applyFont="1" applyFill="1" applyBorder="1" applyAlignment="1">
      <alignment horizontal="left" vertical="top" wrapText="1"/>
    </xf>
    <xf numFmtId="0" fontId="48" fillId="14" borderId="10" xfId="0" applyFont="1" applyFill="1" applyBorder="1" applyAlignment="1">
      <alignment horizontal="left" vertical="top" wrapText="1"/>
    </xf>
    <xf numFmtId="0" fontId="47" fillId="0" borderId="20" xfId="0" applyFont="1" applyFill="1" applyBorder="1" applyAlignment="1">
      <alignment vertical="center" wrapText="1"/>
    </xf>
    <xf numFmtId="0" fontId="47" fillId="0" borderId="4" xfId="0" applyFont="1" applyFill="1" applyBorder="1" applyAlignment="1">
      <alignment vertical="center" wrapText="1"/>
    </xf>
    <xf numFmtId="0" fontId="47" fillId="0" borderId="1" xfId="0" applyFont="1" applyFill="1" applyBorder="1" applyAlignment="1">
      <alignment vertical="center" wrapText="1"/>
    </xf>
    <xf numFmtId="0" fontId="47" fillId="0" borderId="18" xfId="0" applyFont="1" applyFill="1" applyBorder="1" applyAlignment="1">
      <alignment horizontal="left" vertical="center"/>
    </xf>
    <xf numFmtId="0" fontId="47" fillId="0" borderId="2" xfId="0" applyFont="1" applyFill="1" applyBorder="1" applyAlignment="1">
      <alignment horizontal="left" vertical="center"/>
    </xf>
    <xf numFmtId="0" fontId="47" fillId="0" borderId="19" xfId="0" applyFont="1" applyFill="1" applyBorder="1" applyAlignment="1">
      <alignment horizontal="left" vertical="center"/>
    </xf>
    <xf numFmtId="2" fontId="45" fillId="13" borderId="68" xfId="0" applyNumberFormat="1" applyFont="1" applyFill="1" applyBorder="1" applyAlignment="1">
      <alignment horizontal="center" vertical="center"/>
    </xf>
    <xf numFmtId="2" fontId="45" fillId="13" borderId="67" xfId="0" applyNumberFormat="1" applyFont="1" applyFill="1" applyBorder="1" applyAlignment="1">
      <alignment horizontal="center" vertical="center"/>
    </xf>
    <xf numFmtId="0" fontId="48" fillId="14" borderId="42" xfId="0" applyNumberFormat="1" applyFont="1" applyFill="1" applyBorder="1" applyAlignment="1">
      <alignment horizontal="left" vertical="top"/>
    </xf>
    <xf numFmtId="0" fontId="47" fillId="0" borderId="48"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1" fontId="50" fillId="0" borderId="6" xfId="0" applyNumberFormat="1" applyFont="1" applyFill="1" applyBorder="1" applyAlignment="1">
      <alignment horizontal="center" vertical="center"/>
    </xf>
    <xf numFmtId="1" fontId="50" fillId="0" borderId="69" xfId="0" applyNumberFormat="1" applyFont="1" applyFill="1" applyBorder="1" applyAlignment="1">
      <alignment horizontal="center" vertical="center"/>
    </xf>
    <xf numFmtId="1" fontId="50" fillId="0" borderId="67" xfId="0" applyNumberFormat="1" applyFont="1" applyFill="1" applyBorder="1" applyAlignment="1">
      <alignment horizontal="center" vertical="center"/>
    </xf>
    <xf numFmtId="0" fontId="47" fillId="0" borderId="70" xfId="0" applyFont="1" applyBorder="1" applyAlignment="1">
      <alignment horizontal="center" vertical="center"/>
    </xf>
    <xf numFmtId="0" fontId="48" fillId="14" borderId="45" xfId="0" applyNumberFormat="1" applyFont="1" applyFill="1" applyBorder="1" applyAlignment="1">
      <alignment horizontal="left" vertical="top" wrapText="1"/>
    </xf>
    <xf numFmtId="0" fontId="48" fillId="14" borderId="17" xfId="0" applyNumberFormat="1" applyFont="1" applyFill="1" applyBorder="1" applyAlignment="1">
      <alignment horizontal="left" vertical="top" wrapText="1"/>
    </xf>
    <xf numFmtId="0" fontId="48" fillId="14" borderId="46" xfId="0" applyNumberFormat="1" applyFont="1" applyFill="1" applyBorder="1" applyAlignment="1">
      <alignment horizontal="left" vertical="top" wrapText="1"/>
    </xf>
    <xf numFmtId="0" fontId="47" fillId="0" borderId="18" xfId="0" applyFont="1" applyBorder="1" applyAlignment="1">
      <alignment horizontal="left" vertical="center"/>
    </xf>
    <xf numFmtId="0" fontId="47"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65" xfId="0" applyFont="1" applyBorder="1" applyAlignment="1">
      <alignment horizontal="center" vertical="center"/>
    </xf>
    <xf numFmtId="2" fontId="48" fillId="13" borderId="3" xfId="0" applyNumberFormat="1" applyFont="1" applyFill="1" applyBorder="1" applyAlignment="1">
      <alignment horizontal="center" vertical="top"/>
    </xf>
    <xf numFmtId="2" fontId="48" fillId="13" borderId="1" xfId="0" applyNumberFormat="1" applyFont="1" applyFill="1" applyBorder="1" applyAlignment="1">
      <alignment horizontal="center" vertical="top"/>
    </xf>
    <xf numFmtId="0" fontId="48" fillId="14" borderId="20" xfId="0" applyNumberFormat="1" applyFont="1" applyFill="1" applyBorder="1" applyAlignment="1">
      <alignment horizontal="left" vertical="top"/>
    </xf>
    <xf numFmtId="0" fontId="48" fillId="14" borderId="4" xfId="0" applyNumberFormat="1" applyFont="1" applyFill="1" applyBorder="1" applyAlignment="1">
      <alignment horizontal="left" vertical="top"/>
    </xf>
    <xf numFmtId="0" fontId="48" fillId="14" borderId="36" xfId="0" applyNumberFormat="1" applyFont="1" applyFill="1" applyBorder="1" applyAlignment="1">
      <alignment horizontal="left" vertical="top"/>
    </xf>
    <xf numFmtId="0" fontId="47" fillId="0" borderId="41" xfId="0" applyFont="1" applyBorder="1" applyAlignment="1">
      <alignment horizontal="left" vertical="center" wrapText="1"/>
    </xf>
    <xf numFmtId="0" fontId="47" fillId="0" borderId="28" xfId="0" applyFont="1" applyBorder="1" applyAlignment="1">
      <alignment horizontal="left" vertical="center" wrapText="1"/>
    </xf>
    <xf numFmtId="0" fontId="47" fillId="0" borderId="42" xfId="0" applyFont="1" applyBorder="1" applyAlignment="1">
      <alignment horizontal="left" vertical="center" wrapText="1"/>
    </xf>
    <xf numFmtId="0" fontId="50" fillId="0" borderId="39" xfId="0" applyFont="1" applyFill="1" applyBorder="1" applyAlignment="1">
      <alignment horizontal="center" vertical="center" wrapText="1"/>
    </xf>
    <xf numFmtId="0" fontId="50" fillId="0" borderId="5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45" fillId="14" borderId="5" xfId="0" applyFont="1" applyFill="1" applyBorder="1" applyAlignment="1">
      <alignment horizontal="left" vertical="top" wrapText="1"/>
    </xf>
    <xf numFmtId="0" fontId="45" fillId="14" borderId="6" xfId="0" applyFont="1" applyFill="1" applyBorder="1" applyAlignment="1">
      <alignment horizontal="left" vertical="top" wrapText="1"/>
    </xf>
    <xf numFmtId="0" fontId="45" fillId="14" borderId="54" xfId="0" applyFont="1" applyFill="1" applyBorder="1" applyAlignment="1">
      <alignment horizontal="left" vertical="top" wrapText="1"/>
    </xf>
    <xf numFmtId="0" fontId="45" fillId="14" borderId="55" xfId="0" applyFont="1" applyFill="1" applyBorder="1" applyAlignment="1">
      <alignment horizontal="left" vertical="top" wrapText="1"/>
    </xf>
    <xf numFmtId="0" fontId="45" fillId="14" borderId="0" xfId="0" applyFont="1" applyFill="1" applyBorder="1" applyAlignment="1">
      <alignment horizontal="left" vertical="top" wrapText="1"/>
    </xf>
    <xf numFmtId="0" fontId="45" fillId="14" borderId="56" xfId="0" applyFont="1" applyFill="1" applyBorder="1" applyAlignment="1">
      <alignment horizontal="left" vertical="top" wrapText="1"/>
    </xf>
    <xf numFmtId="0" fontId="45" fillId="14" borderId="26" xfId="0" applyFont="1" applyFill="1" applyBorder="1" applyAlignment="1">
      <alignment horizontal="left" vertical="top" wrapText="1"/>
    </xf>
    <xf numFmtId="0" fontId="45" fillId="14" borderId="27" xfId="0" applyFont="1" applyFill="1" applyBorder="1" applyAlignment="1">
      <alignment horizontal="left" vertical="top" wrapText="1"/>
    </xf>
    <xf numFmtId="0" fontId="45" fillId="14" borderId="57" xfId="0" applyFont="1" applyFill="1" applyBorder="1" applyAlignment="1">
      <alignment horizontal="left" vertical="top" wrapText="1"/>
    </xf>
    <xf numFmtId="0" fontId="50" fillId="0" borderId="36"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47" fillId="0" borderId="20" xfId="0" applyFont="1" applyBorder="1" applyAlignment="1">
      <alignment horizontal="left"/>
    </xf>
    <xf numFmtId="0" fontId="47" fillId="0" borderId="4" xfId="0" applyFont="1" applyBorder="1" applyAlignment="1">
      <alignment horizontal="left"/>
    </xf>
    <xf numFmtId="0" fontId="47" fillId="0" borderId="1" xfId="0" applyFont="1" applyBorder="1" applyAlignment="1">
      <alignment horizontal="left"/>
    </xf>
    <xf numFmtId="16" fontId="63" fillId="14" borderId="4" xfId="6" applyNumberFormat="1" applyFont="1" applyFill="1" applyBorder="1" applyAlignment="1">
      <alignment horizontal="center" vertical="top" wrapText="1"/>
    </xf>
    <xf numFmtId="0" fontId="63" fillId="14" borderId="36" xfId="6" applyNumberFormat="1" applyFont="1" applyFill="1" applyBorder="1" applyAlignment="1">
      <alignment horizontal="center"/>
    </xf>
    <xf numFmtId="0" fontId="47" fillId="0" borderId="24"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0" xfId="0" applyFont="1" applyBorder="1" applyAlignment="1">
      <alignment horizontal="center" vertical="center"/>
    </xf>
    <xf numFmtId="0" fontId="47" fillId="0" borderId="13" xfId="0" applyFont="1" applyBorder="1" applyAlignment="1">
      <alignment horizontal="center" vertical="center"/>
    </xf>
    <xf numFmtId="0" fontId="47" fillId="0" borderId="32" xfId="0" applyFont="1" applyBorder="1" applyAlignment="1">
      <alignment horizontal="center" vertical="center"/>
    </xf>
    <xf numFmtId="0" fontId="50" fillId="0" borderId="47"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68" xfId="0" applyFont="1" applyFill="1" applyBorder="1" applyAlignment="1">
      <alignment horizontal="center" vertical="center" wrapText="1"/>
    </xf>
    <xf numFmtId="0" fontId="50" fillId="0" borderId="69"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14" borderId="27" xfId="0" applyFont="1" applyFill="1" applyBorder="1" applyAlignment="1">
      <alignment horizontal="center" vertical="center"/>
    </xf>
    <xf numFmtId="0" fontId="50" fillId="0" borderId="48" xfId="0" applyFont="1" applyFill="1" applyBorder="1" applyAlignment="1" applyProtection="1">
      <alignment horizontal="center" vertical="center" wrapText="1"/>
    </xf>
    <xf numFmtId="0" fontId="50" fillId="0" borderId="50" xfId="0" applyFont="1" applyFill="1" applyBorder="1" applyAlignment="1" applyProtection="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33"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51" xfId="0" applyFont="1" applyBorder="1" applyAlignment="1">
      <alignment horizontal="center" vertical="center" wrapText="1"/>
    </xf>
    <xf numFmtId="0" fontId="50" fillId="0" borderId="72" xfId="0" applyFont="1" applyFill="1" applyBorder="1" applyAlignment="1" applyProtection="1">
      <alignment horizontal="center" vertical="center" wrapText="1"/>
    </xf>
    <xf numFmtId="0" fontId="50" fillId="0" borderId="37" xfId="0" applyFont="1" applyFill="1" applyBorder="1" applyAlignment="1" applyProtection="1">
      <alignment horizontal="center" vertical="center" wrapText="1"/>
    </xf>
    <xf numFmtId="0" fontId="50" fillId="0" borderId="70" xfId="0" applyFont="1" applyFill="1" applyBorder="1" applyAlignment="1" applyProtection="1">
      <alignment horizontal="center" vertical="center" wrapText="1"/>
    </xf>
    <xf numFmtId="1" fontId="50" fillId="0" borderId="68" xfId="0" applyNumberFormat="1" applyFont="1" applyFill="1" applyBorder="1" applyAlignment="1">
      <alignment horizontal="center" vertical="center"/>
    </xf>
    <xf numFmtId="0" fontId="48" fillId="14" borderId="5" xfId="0" applyNumberFormat="1" applyFont="1" applyFill="1" applyBorder="1" applyAlignment="1">
      <alignment horizontal="left" vertical="top" wrapText="1"/>
    </xf>
    <xf numFmtId="0" fontId="48" fillId="14" borderId="6" xfId="0" applyNumberFormat="1" applyFont="1" applyFill="1" applyBorder="1" applyAlignment="1">
      <alignment horizontal="left" vertical="top" wrapText="1"/>
    </xf>
    <xf numFmtId="0" fontId="48" fillId="14" borderId="54" xfId="0" applyNumberFormat="1" applyFont="1" applyFill="1" applyBorder="1" applyAlignment="1">
      <alignment horizontal="left" vertical="top" wrapText="1"/>
    </xf>
    <xf numFmtId="0" fontId="48" fillId="14" borderId="55" xfId="0" applyNumberFormat="1" applyFont="1" applyFill="1" applyBorder="1" applyAlignment="1">
      <alignment horizontal="left" vertical="top" wrapText="1"/>
    </xf>
    <xf numFmtId="0" fontId="48" fillId="14" borderId="0" xfId="0" applyNumberFormat="1" applyFont="1" applyFill="1" applyBorder="1" applyAlignment="1">
      <alignment horizontal="left" vertical="top" wrapText="1"/>
    </xf>
    <xf numFmtId="0" fontId="48" fillId="14" borderId="56" xfId="0" applyNumberFormat="1" applyFont="1" applyFill="1" applyBorder="1" applyAlignment="1">
      <alignment horizontal="left" vertical="top" wrapText="1"/>
    </xf>
    <xf numFmtId="0" fontId="48" fillId="14" borderId="26" xfId="0" applyNumberFormat="1" applyFont="1" applyFill="1" applyBorder="1" applyAlignment="1">
      <alignment horizontal="left" vertical="top" wrapText="1"/>
    </xf>
    <xf numFmtId="0" fontId="48" fillId="14" borderId="27" xfId="0" applyNumberFormat="1" applyFont="1" applyFill="1" applyBorder="1" applyAlignment="1">
      <alignment horizontal="left" vertical="top" wrapText="1"/>
    </xf>
    <xf numFmtId="0" fontId="48" fillId="14" borderId="57" xfId="0" applyNumberFormat="1" applyFont="1" applyFill="1" applyBorder="1" applyAlignment="1">
      <alignment horizontal="left" vertical="top" wrapText="1"/>
    </xf>
    <xf numFmtId="0" fontId="50" fillId="0" borderId="38" xfId="0" applyFont="1" applyFill="1" applyBorder="1" applyAlignment="1">
      <alignment horizontal="center" vertical="center" wrapText="1"/>
    </xf>
    <xf numFmtId="0" fontId="52" fillId="0" borderId="54"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57" xfId="0" applyFont="1" applyBorder="1" applyAlignment="1">
      <alignment horizontal="center" vertical="center" wrapText="1"/>
    </xf>
    <xf numFmtId="0" fontId="45" fillId="14" borderId="5" xfId="0" applyNumberFormat="1" applyFont="1" applyFill="1" applyBorder="1" applyAlignment="1">
      <alignment horizontal="left" vertical="top" wrapText="1"/>
    </xf>
    <xf numFmtId="0" fontId="45" fillId="14" borderId="6" xfId="0" applyNumberFormat="1" applyFont="1" applyFill="1" applyBorder="1" applyAlignment="1">
      <alignment horizontal="left" vertical="top" wrapText="1"/>
    </xf>
    <xf numFmtId="0" fontId="45" fillId="14" borderId="54" xfId="0" applyNumberFormat="1" applyFont="1" applyFill="1" applyBorder="1" applyAlignment="1">
      <alignment horizontal="left" vertical="top" wrapText="1"/>
    </xf>
    <xf numFmtId="0" fontId="45" fillId="14" borderId="55" xfId="0" applyNumberFormat="1" applyFont="1" applyFill="1" applyBorder="1" applyAlignment="1">
      <alignment horizontal="left" vertical="top" wrapText="1"/>
    </xf>
    <xf numFmtId="0" fontId="45" fillId="14" borderId="0" xfId="0" applyNumberFormat="1" applyFont="1" applyFill="1" applyBorder="1" applyAlignment="1">
      <alignment horizontal="left" vertical="top" wrapText="1"/>
    </xf>
    <xf numFmtId="0" fontId="45" fillId="14" borderId="56" xfId="0" applyNumberFormat="1" applyFont="1" applyFill="1" applyBorder="1" applyAlignment="1">
      <alignment horizontal="left" vertical="top" wrapText="1"/>
    </xf>
    <xf numFmtId="0" fontId="45" fillId="14" borderId="26" xfId="0" applyNumberFormat="1" applyFont="1" applyFill="1" applyBorder="1" applyAlignment="1">
      <alignment horizontal="left" vertical="top" wrapText="1"/>
    </xf>
    <xf numFmtId="0" fontId="45" fillId="14" borderId="27" xfId="0" applyNumberFormat="1" applyFont="1" applyFill="1" applyBorder="1" applyAlignment="1">
      <alignment horizontal="left" vertical="top" wrapText="1"/>
    </xf>
    <xf numFmtId="0" fontId="45" fillId="14" borderId="57" xfId="0" applyNumberFormat="1" applyFont="1" applyFill="1" applyBorder="1" applyAlignment="1">
      <alignment horizontal="left" vertical="top" wrapText="1"/>
    </xf>
    <xf numFmtId="1" fontId="48" fillId="13" borderId="14" xfId="0" applyNumberFormat="1" applyFont="1" applyFill="1" applyBorder="1" applyAlignment="1">
      <alignment horizontal="center" vertical="top"/>
    </xf>
    <xf numFmtId="1" fontId="48" fillId="13" borderId="65" xfId="0" applyNumberFormat="1" applyFont="1" applyFill="1" applyBorder="1" applyAlignment="1">
      <alignment horizontal="center" vertical="top"/>
    </xf>
    <xf numFmtId="2" fontId="48" fillId="13" borderId="14" xfId="0" applyNumberFormat="1" applyFont="1" applyFill="1" applyBorder="1" applyAlignment="1">
      <alignment horizontal="center" vertical="top"/>
    </xf>
    <xf numFmtId="2" fontId="48" fillId="13" borderId="65" xfId="0" applyNumberFormat="1" applyFont="1" applyFill="1" applyBorder="1" applyAlignment="1">
      <alignment horizontal="center" vertical="top"/>
    </xf>
    <xf numFmtId="0" fontId="48" fillId="14" borderId="14" xfId="0" applyNumberFormat="1" applyFont="1" applyFill="1" applyBorder="1" applyAlignment="1">
      <alignment horizontal="left" vertical="top"/>
    </xf>
    <xf numFmtId="0" fontId="48" fillId="14" borderId="15" xfId="0" applyNumberFormat="1" applyFont="1" applyFill="1" applyBorder="1" applyAlignment="1">
      <alignment horizontal="left" vertical="top"/>
    </xf>
    <xf numFmtId="0" fontId="48" fillId="14" borderId="65" xfId="0" applyNumberFormat="1" applyFont="1" applyFill="1" applyBorder="1" applyAlignment="1">
      <alignment horizontal="left" vertical="top"/>
    </xf>
    <xf numFmtId="2" fontId="48" fillId="13" borderId="30" xfId="0" applyNumberFormat="1" applyFont="1" applyFill="1" applyBorder="1" applyAlignment="1">
      <alignment horizontal="center" vertical="top"/>
    </xf>
    <xf numFmtId="2" fontId="48" fillId="13" borderId="32" xfId="0" applyNumberFormat="1" applyFont="1" applyFill="1" applyBorder="1" applyAlignment="1">
      <alignment horizontal="center" vertical="top"/>
    </xf>
    <xf numFmtId="1" fontId="48" fillId="13" borderId="30" xfId="0" applyNumberFormat="1" applyFont="1" applyFill="1" applyBorder="1" applyAlignment="1">
      <alignment horizontal="center" vertical="top"/>
    </xf>
    <xf numFmtId="1" fontId="48" fillId="13" borderId="32" xfId="0" applyNumberFormat="1" applyFont="1" applyFill="1" applyBorder="1" applyAlignment="1">
      <alignment horizontal="center" vertical="top"/>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53" xfId="0" applyFont="1" applyBorder="1" applyAlignment="1">
      <alignment horizontal="center" vertical="center" wrapText="1"/>
    </xf>
    <xf numFmtId="1" fontId="48" fillId="13" borderId="18" xfId="0" applyNumberFormat="1" applyFont="1" applyFill="1" applyBorder="1" applyAlignment="1">
      <alignment horizontal="center" vertical="top"/>
    </xf>
    <xf numFmtId="1" fontId="48" fillId="13" borderId="19" xfId="0" applyNumberFormat="1" applyFont="1" applyFill="1" applyBorder="1" applyAlignment="1">
      <alignment horizontal="center" vertical="top"/>
    </xf>
    <xf numFmtId="0" fontId="47" fillId="0" borderId="56" xfId="0" applyFont="1" applyBorder="1" applyAlignment="1">
      <alignment horizontal="center" vertical="center"/>
    </xf>
    <xf numFmtId="0" fontId="48" fillId="14" borderId="18" xfId="0" applyFont="1" applyFill="1" applyBorder="1" applyAlignment="1">
      <alignment horizontal="left" vertical="top"/>
    </xf>
    <xf numFmtId="0" fontId="48" fillId="14" borderId="2" xfId="0" applyFont="1" applyFill="1" applyBorder="1" applyAlignment="1">
      <alignment horizontal="left" vertical="top"/>
    </xf>
    <xf numFmtId="0" fontId="48" fillId="14" borderId="19" xfId="0" applyFont="1" applyFill="1" applyBorder="1" applyAlignment="1">
      <alignment horizontal="left" vertical="top"/>
    </xf>
    <xf numFmtId="0" fontId="47" fillId="0" borderId="5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47" xfId="0" applyFont="1" applyBorder="1" applyAlignment="1">
      <alignment horizontal="center" vertical="center" wrapText="1"/>
    </xf>
    <xf numFmtId="0" fontId="55" fillId="0" borderId="52" xfId="0" applyFont="1" applyBorder="1"/>
    <xf numFmtId="0" fontId="47" fillId="0" borderId="8"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81" xfId="0" applyFont="1" applyBorder="1" applyAlignment="1">
      <alignment horizontal="center" vertical="center" wrapText="1"/>
    </xf>
    <xf numFmtId="0" fontId="48" fillId="14" borderId="3" xfId="0" applyNumberFormat="1" applyFont="1" applyFill="1" applyBorder="1" applyAlignment="1">
      <alignment horizontal="left" vertical="top" wrapText="1"/>
    </xf>
    <xf numFmtId="0" fontId="48" fillId="14" borderId="1" xfId="0" applyNumberFormat="1" applyFont="1" applyFill="1" applyBorder="1" applyAlignment="1">
      <alignment horizontal="left" vertical="top" wrapText="1"/>
    </xf>
    <xf numFmtId="0" fontId="57" fillId="14" borderId="0" xfId="0" applyFont="1" applyFill="1" applyBorder="1" applyAlignment="1">
      <alignment horizontal="center"/>
    </xf>
    <xf numFmtId="0" fontId="48" fillId="14" borderId="30" xfId="0" applyNumberFormat="1" applyFont="1" applyFill="1" applyBorder="1" applyAlignment="1">
      <alignment horizontal="left" vertical="top" wrapText="1"/>
    </xf>
    <xf numFmtId="0" fontId="48" fillId="14" borderId="31" xfId="0" applyNumberFormat="1" applyFont="1" applyFill="1" applyBorder="1" applyAlignment="1">
      <alignment horizontal="left" vertical="top" wrapText="1"/>
    </xf>
    <xf numFmtId="0" fontId="48" fillId="14" borderId="32" xfId="0" applyNumberFormat="1" applyFont="1" applyFill="1" applyBorder="1" applyAlignment="1">
      <alignment horizontal="left" vertical="top" wrapText="1"/>
    </xf>
    <xf numFmtId="0" fontId="46" fillId="13" borderId="0" xfId="1" applyFont="1" applyFill="1" applyBorder="1" applyAlignment="1">
      <alignment horizontal="center" vertical="center"/>
    </xf>
    <xf numFmtId="0" fontId="84" fillId="14" borderId="5" xfId="0" applyFont="1" applyFill="1" applyBorder="1" applyAlignment="1">
      <alignment horizontal="left"/>
    </xf>
    <xf numFmtId="0" fontId="84" fillId="14" borderId="6" xfId="0" applyFont="1" applyFill="1" applyBorder="1" applyAlignment="1">
      <alignment horizontal="left"/>
    </xf>
    <xf numFmtId="0" fontId="84" fillId="14" borderId="54" xfId="0" applyFont="1" applyFill="1" applyBorder="1" applyAlignment="1">
      <alignment horizontal="left"/>
    </xf>
    <xf numFmtId="0" fontId="84" fillId="14" borderId="55" xfId="0" applyFont="1" applyFill="1" applyBorder="1" applyAlignment="1">
      <alignment horizontal="left"/>
    </xf>
    <xf numFmtId="0" fontId="84" fillId="14" borderId="0" xfId="0" applyFont="1" applyFill="1" applyBorder="1" applyAlignment="1">
      <alignment horizontal="left"/>
    </xf>
    <xf numFmtId="0" fontId="84" fillId="14" borderId="56" xfId="0" applyFont="1" applyFill="1" applyBorder="1" applyAlignment="1">
      <alignment horizontal="left"/>
    </xf>
    <xf numFmtId="0" fontId="84" fillId="14" borderId="26" xfId="0" applyFont="1" applyFill="1" applyBorder="1" applyAlignment="1">
      <alignment horizontal="left"/>
    </xf>
    <xf numFmtId="0" fontId="84" fillId="14" borderId="27" xfId="0" applyFont="1" applyFill="1" applyBorder="1" applyAlignment="1">
      <alignment horizontal="left"/>
    </xf>
    <xf numFmtId="0" fontId="84" fillId="14" borderId="57" xfId="0" applyFont="1" applyFill="1" applyBorder="1" applyAlignment="1">
      <alignment horizontal="left"/>
    </xf>
    <xf numFmtId="0" fontId="47" fillId="0" borderId="68" xfId="0" applyFont="1" applyBorder="1" applyAlignment="1">
      <alignment horizontal="center" vertical="center" wrapText="1"/>
    </xf>
    <xf numFmtId="0" fontId="47" fillId="0" borderId="69"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66" xfId="0" applyFont="1" applyBorder="1" applyAlignment="1">
      <alignment horizontal="left" vertical="center" wrapText="1"/>
    </xf>
    <xf numFmtId="0" fontId="47" fillId="0" borderId="10" xfId="0" applyFont="1" applyBorder="1" applyAlignment="1">
      <alignment horizontal="left" vertical="center" wrapText="1"/>
    </xf>
    <xf numFmtId="0" fontId="47" fillId="0" borderId="3" xfId="0" applyFont="1" applyBorder="1" applyAlignment="1">
      <alignment horizontal="left" vertical="center" wrapText="1"/>
    </xf>
    <xf numFmtId="0" fontId="47" fillId="0" borderId="1" xfId="0" applyFont="1" applyBorder="1" applyAlignment="1">
      <alignment horizontal="left" vertical="center" wrapText="1"/>
    </xf>
    <xf numFmtId="0" fontId="47" fillId="0" borderId="44" xfId="0" applyFont="1" applyBorder="1" applyAlignment="1">
      <alignment horizontal="left" vertical="center" wrapText="1"/>
    </xf>
    <xf numFmtId="0" fontId="47" fillId="0" borderId="29" xfId="0" applyFont="1" applyBorder="1" applyAlignment="1">
      <alignment horizontal="left" vertical="center" wrapText="1"/>
    </xf>
    <xf numFmtId="0" fontId="47" fillId="0" borderId="16" xfId="0" applyFont="1" applyBorder="1" applyAlignment="1">
      <alignment horizontal="left" vertical="center" wrapText="1"/>
    </xf>
    <xf numFmtId="0" fontId="47" fillId="0" borderId="25" xfId="0" applyFont="1" applyBorder="1" applyAlignment="1">
      <alignment horizontal="left"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33" xfId="0" applyFont="1" applyBorder="1" applyAlignment="1">
      <alignment horizontal="left"/>
    </xf>
    <xf numFmtId="0" fontId="47" fillId="0" borderId="9" xfId="0" applyFont="1" applyBorder="1" applyAlignment="1">
      <alignment horizontal="left"/>
    </xf>
    <xf numFmtId="0" fontId="47" fillId="0" borderId="34" xfId="0" applyFont="1" applyBorder="1" applyAlignment="1">
      <alignment horizontal="left"/>
    </xf>
    <xf numFmtId="0" fontId="47" fillId="0" borderId="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36" xfId="0" applyFont="1" applyBorder="1" applyAlignment="1">
      <alignment horizontal="left"/>
    </xf>
    <xf numFmtId="2" fontId="48" fillId="14" borderId="11" xfId="0" applyNumberFormat="1" applyFont="1" applyFill="1" applyBorder="1" applyAlignment="1">
      <alignment horizontal="left" vertical="center"/>
    </xf>
    <xf numFmtId="2" fontId="48" fillId="14" borderId="12" xfId="0" applyNumberFormat="1" applyFont="1" applyFill="1" applyBorder="1" applyAlignment="1">
      <alignment horizontal="left" vertical="center"/>
    </xf>
    <xf numFmtId="2" fontId="48" fillId="14" borderId="13" xfId="0" applyNumberFormat="1" applyFont="1" applyFill="1" applyBorder="1" applyAlignment="1">
      <alignment horizontal="left" vertical="center"/>
    </xf>
    <xf numFmtId="0" fontId="48" fillId="14" borderId="44" xfId="0" applyFont="1" applyFill="1" applyBorder="1" applyAlignment="1">
      <alignment horizontal="left" vertical="top"/>
    </xf>
    <xf numFmtId="0" fontId="48" fillId="14" borderId="28" xfId="0" applyFont="1" applyFill="1" applyBorder="1" applyAlignment="1">
      <alignment horizontal="left" vertical="top"/>
    </xf>
    <xf numFmtId="0" fontId="48" fillId="14" borderId="42" xfId="0" applyFont="1" applyFill="1" applyBorder="1" applyAlignment="1">
      <alignment horizontal="left" vertical="top"/>
    </xf>
    <xf numFmtId="0" fontId="67" fillId="14" borderId="45" xfId="0" applyFont="1" applyFill="1" applyBorder="1" applyAlignment="1">
      <alignment horizontal="center" vertical="top" wrapText="1"/>
    </xf>
    <xf numFmtId="0" fontId="67" fillId="14" borderId="17" xfId="0" applyFont="1" applyFill="1" applyBorder="1" applyAlignment="1">
      <alignment horizontal="center" vertical="top" wrapText="1"/>
    </xf>
    <xf numFmtId="0" fontId="67" fillId="14" borderId="25" xfId="0" applyFont="1" applyFill="1" applyBorder="1" applyAlignment="1">
      <alignment horizontal="center" vertical="top" wrapText="1"/>
    </xf>
    <xf numFmtId="0" fontId="48" fillId="14" borderId="41" xfId="0" applyNumberFormat="1" applyFont="1" applyFill="1" applyBorder="1" applyAlignment="1">
      <alignment horizontal="center" vertical="top"/>
    </xf>
    <xf numFmtId="0" fontId="48" fillId="14" borderId="28" xfId="0" applyNumberFormat="1" applyFont="1" applyFill="1" applyBorder="1" applyAlignment="1">
      <alignment horizontal="center" vertical="top"/>
    </xf>
    <xf numFmtId="0" fontId="48" fillId="14" borderId="42" xfId="0" applyNumberFormat="1" applyFont="1" applyFill="1" applyBorder="1" applyAlignment="1">
      <alignment horizontal="center" vertical="top"/>
    </xf>
    <xf numFmtId="0" fontId="48" fillId="14" borderId="29" xfId="0" applyNumberFormat="1" applyFont="1" applyFill="1" applyBorder="1" applyAlignment="1">
      <alignment horizontal="left" vertical="top"/>
    </xf>
    <xf numFmtId="0" fontId="48" fillId="14" borderId="11" xfId="0" applyNumberFormat="1" applyFont="1" applyFill="1" applyBorder="1" applyAlignment="1">
      <alignment horizontal="left" vertical="top"/>
    </xf>
    <xf numFmtId="0" fontId="48" fillId="14" borderId="12" xfId="0" applyNumberFormat="1" applyFont="1" applyFill="1" applyBorder="1" applyAlignment="1">
      <alignment horizontal="left" vertical="top"/>
    </xf>
    <xf numFmtId="0" fontId="48" fillId="14" borderId="66" xfId="0" applyNumberFormat="1" applyFont="1" applyFill="1" applyBorder="1" applyAlignment="1">
      <alignment horizontal="left" vertical="top"/>
    </xf>
    <xf numFmtId="0" fontId="57" fillId="14" borderId="27" xfId="0" applyFont="1" applyFill="1" applyBorder="1" applyAlignment="1">
      <alignment horizontal="left"/>
    </xf>
    <xf numFmtId="49" fontId="48" fillId="14" borderId="18" xfId="0" applyNumberFormat="1" applyFont="1" applyFill="1" applyBorder="1" applyAlignment="1">
      <alignment horizontal="center" vertical="top"/>
    </xf>
    <xf numFmtId="49" fontId="48" fillId="14" borderId="2" xfId="0" applyNumberFormat="1" applyFont="1" applyFill="1" applyBorder="1" applyAlignment="1">
      <alignment horizontal="center" vertical="top"/>
    </xf>
    <xf numFmtId="49" fontId="48" fillId="14" borderId="19" xfId="0" applyNumberFormat="1" applyFont="1" applyFill="1" applyBorder="1" applyAlignment="1">
      <alignment horizontal="center" vertical="top"/>
    </xf>
    <xf numFmtId="2" fontId="48" fillId="14" borderId="18" xfId="0" applyNumberFormat="1" applyFont="1" applyFill="1" applyBorder="1" applyAlignment="1">
      <alignment horizontal="center" vertical="center"/>
    </xf>
    <xf numFmtId="2" fontId="48" fillId="14" borderId="2" xfId="0" applyNumberFormat="1" applyFont="1" applyFill="1" applyBorder="1" applyAlignment="1">
      <alignment horizontal="center" vertical="center"/>
    </xf>
    <xf numFmtId="2" fontId="48" fillId="14" borderId="19" xfId="0" applyNumberFormat="1" applyFont="1" applyFill="1" applyBorder="1" applyAlignment="1">
      <alignment horizontal="center" vertical="center"/>
    </xf>
    <xf numFmtId="2" fontId="48" fillId="14" borderId="18" xfId="0" applyNumberFormat="1" applyFont="1" applyFill="1" applyBorder="1" applyAlignment="1">
      <alignment horizontal="left" vertical="center"/>
    </xf>
    <xf numFmtId="2" fontId="48" fillId="14" borderId="2" xfId="0" applyNumberFormat="1" applyFont="1" applyFill="1" applyBorder="1" applyAlignment="1">
      <alignment horizontal="left" vertical="center"/>
    </xf>
    <xf numFmtId="2" fontId="48" fillId="14" borderId="19" xfId="0" applyNumberFormat="1" applyFont="1" applyFill="1" applyBorder="1" applyAlignment="1">
      <alignment horizontal="left" vertical="center"/>
    </xf>
    <xf numFmtId="0" fontId="47" fillId="0" borderId="41" xfId="0" applyFont="1" applyBorder="1" applyAlignment="1">
      <alignment horizontal="left" vertical="center"/>
    </xf>
    <xf numFmtId="0" fontId="47" fillId="0" borderId="28" xfId="0" applyFont="1" applyBorder="1" applyAlignment="1">
      <alignment horizontal="left" vertical="center"/>
    </xf>
    <xf numFmtId="0" fontId="47" fillId="0" borderId="29" xfId="0" applyFont="1" applyBorder="1" applyAlignment="1">
      <alignment horizontal="left" vertical="center"/>
    </xf>
    <xf numFmtId="0" fontId="47" fillId="0" borderId="1" xfId="0" applyFont="1" applyBorder="1" applyAlignment="1">
      <alignment horizontal="left" vertical="center"/>
    </xf>
    <xf numFmtId="0" fontId="49" fillId="14" borderId="18" xfId="0" applyFont="1" applyFill="1" applyBorder="1" applyAlignment="1">
      <alignment horizontal="left" vertical="top"/>
    </xf>
    <xf numFmtId="0" fontId="49" fillId="14" borderId="2" xfId="0" applyFont="1" applyFill="1" applyBorder="1" applyAlignment="1">
      <alignment horizontal="left" vertical="top"/>
    </xf>
    <xf numFmtId="0" fontId="49" fillId="14" borderId="19" xfId="0" applyFont="1" applyFill="1" applyBorder="1" applyAlignment="1">
      <alignment horizontal="left" vertical="top"/>
    </xf>
    <xf numFmtId="0" fontId="48" fillId="14" borderId="66" xfId="0" applyNumberFormat="1" applyFont="1" applyFill="1" applyBorder="1" applyAlignment="1">
      <alignment horizontal="left" vertical="top" wrapText="1"/>
    </xf>
    <xf numFmtId="0" fontId="48" fillId="14" borderId="10" xfId="0" applyNumberFormat="1" applyFont="1" applyFill="1" applyBorder="1" applyAlignment="1">
      <alignment horizontal="left" vertical="top" wrapText="1"/>
    </xf>
    <xf numFmtId="0" fontId="57" fillId="13" borderId="27" xfId="0" applyFont="1" applyFill="1" applyBorder="1" applyAlignment="1">
      <alignment horizontal="center"/>
    </xf>
    <xf numFmtId="0" fontId="47" fillId="0" borderId="23" xfId="0" applyFont="1" applyBorder="1" applyAlignment="1">
      <alignment horizontal="center" vertical="center" wrapText="1"/>
    </xf>
    <xf numFmtId="0" fontId="47" fillId="0" borderId="45" xfId="0" applyFont="1" applyBorder="1" applyAlignment="1">
      <alignment horizontal="left" vertical="center"/>
    </xf>
    <xf numFmtId="0" fontId="47" fillId="0" borderId="17" xfId="0" applyFont="1" applyBorder="1" applyAlignment="1">
      <alignment horizontal="left" vertical="center"/>
    </xf>
    <xf numFmtId="0" fontId="47" fillId="0" borderId="46" xfId="0" applyFont="1" applyBorder="1" applyAlignment="1">
      <alignment horizontal="left" vertical="center"/>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40" xfId="0" applyFont="1" applyBorder="1" applyAlignment="1">
      <alignment horizontal="left" vertical="center"/>
    </xf>
    <xf numFmtId="0" fontId="50" fillId="0" borderId="58" xfId="0" applyFont="1" applyBorder="1" applyAlignment="1">
      <alignment horizontal="center" vertical="center" wrapText="1"/>
    </xf>
    <xf numFmtId="0" fontId="50" fillId="0" borderId="59" xfId="0" applyFont="1" applyBorder="1" applyAlignment="1">
      <alignment vertic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23" xfId="0" applyFont="1" applyFill="1" applyBorder="1" applyAlignment="1">
      <alignment horizontal="center" vertical="center" wrapText="1"/>
    </xf>
    <xf numFmtId="0" fontId="50" fillId="0" borderId="77" xfId="0" applyFont="1" applyFill="1" applyBorder="1" applyAlignment="1">
      <alignment horizontal="center" vertical="center" wrapText="1"/>
    </xf>
    <xf numFmtId="2" fontId="48" fillId="13" borderId="18" xfId="0" applyNumberFormat="1" applyFont="1" applyFill="1" applyBorder="1" applyAlignment="1">
      <alignment horizontal="center" vertical="top"/>
    </xf>
    <xf numFmtId="2" fontId="48" fillId="13" borderId="19" xfId="0" applyNumberFormat="1" applyFont="1" applyFill="1" applyBorder="1" applyAlignment="1">
      <alignment horizontal="center" vertical="top"/>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47" fillId="14" borderId="0" xfId="0" applyFont="1" applyFill="1" applyBorder="1" applyAlignment="1">
      <alignment horizontal="center" vertical="center"/>
    </xf>
    <xf numFmtId="0" fontId="50" fillId="0" borderId="1"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44" fillId="13" borderId="0" xfId="7" applyFont="1" applyFill="1" applyAlignment="1">
      <alignment horizontal="center" vertical="center"/>
    </xf>
    <xf numFmtId="0" fontId="63" fillId="14" borderId="33" xfId="6" applyNumberFormat="1" applyFont="1" applyFill="1" applyBorder="1" applyAlignment="1">
      <alignment horizontal="left" vertical="top" wrapText="1"/>
    </xf>
    <xf numFmtId="0" fontId="63" fillId="14" borderId="9" xfId="6" applyNumberFormat="1" applyFont="1" applyFill="1" applyBorder="1" applyAlignment="1">
      <alignment horizontal="left" vertical="top" wrapText="1"/>
    </xf>
    <xf numFmtId="0" fontId="63" fillId="14" borderId="34" xfId="6" applyNumberFormat="1" applyFont="1" applyFill="1" applyBorder="1" applyAlignment="1">
      <alignment horizontal="left" vertical="top" wrapText="1"/>
    </xf>
    <xf numFmtId="0" fontId="63" fillId="14" borderId="20" xfId="6" applyNumberFormat="1" applyFont="1" applyFill="1" applyBorder="1" applyAlignment="1">
      <alignment horizontal="left" vertical="top" wrapText="1"/>
    </xf>
    <xf numFmtId="0" fontId="63" fillId="14" borderId="4" xfId="6" applyNumberFormat="1" applyFont="1" applyFill="1" applyBorder="1" applyAlignment="1">
      <alignment horizontal="left" vertical="top" wrapText="1"/>
    </xf>
    <xf numFmtId="0" fontId="63" fillId="14" borderId="36" xfId="6" applyNumberFormat="1" applyFont="1" applyFill="1" applyBorder="1" applyAlignment="1">
      <alignment horizontal="left" vertical="top" wrapText="1"/>
    </xf>
    <xf numFmtId="0" fontId="63" fillId="14" borderId="18" xfId="6" applyNumberFormat="1" applyFont="1" applyFill="1" applyBorder="1" applyAlignment="1">
      <alignment horizontal="left" vertical="top" wrapText="1"/>
    </xf>
    <xf numFmtId="0" fontId="63" fillId="14" borderId="2" xfId="6" applyNumberFormat="1" applyFont="1" applyFill="1" applyBorder="1" applyAlignment="1">
      <alignment horizontal="left" vertical="top" wrapText="1"/>
    </xf>
    <xf numFmtId="0" fontId="63" fillId="14" borderId="19" xfId="6" applyNumberFormat="1" applyFont="1" applyFill="1" applyBorder="1" applyAlignment="1">
      <alignment horizontal="left" vertical="top" wrapText="1"/>
    </xf>
    <xf numFmtId="0" fontId="63" fillId="14" borderId="30" xfId="6" applyNumberFormat="1" applyFont="1" applyFill="1" applyBorder="1" applyAlignment="1">
      <alignment horizontal="left" vertical="top" wrapText="1"/>
    </xf>
    <xf numFmtId="0" fontId="63" fillId="14" borderId="31" xfId="6" applyNumberFormat="1" applyFont="1" applyFill="1" applyBorder="1" applyAlignment="1">
      <alignment horizontal="left" vertical="top" wrapText="1"/>
    </xf>
    <xf numFmtId="0" fontId="63" fillId="14" borderId="32" xfId="6" applyNumberFormat="1" applyFont="1" applyFill="1" applyBorder="1" applyAlignment="1">
      <alignment horizontal="left" vertical="top" wrapText="1"/>
    </xf>
    <xf numFmtId="0" fontId="44" fillId="14" borderId="0" xfId="7" applyFont="1" applyFill="1" applyAlignment="1">
      <alignment horizontal="center" vertical="center"/>
    </xf>
    <xf numFmtId="0" fontId="50" fillId="0" borderId="33" xfId="0" applyFont="1" applyBorder="1" applyAlignment="1" applyProtection="1">
      <alignment horizontal="center" vertical="center"/>
    </xf>
    <xf numFmtId="0" fontId="50" fillId="0" borderId="9" xfId="0" applyFont="1" applyBorder="1" applyAlignment="1" applyProtection="1">
      <alignment horizontal="center" vertical="center"/>
    </xf>
    <xf numFmtId="0" fontId="50" fillId="0" borderId="34" xfId="0" applyFont="1" applyBorder="1" applyAlignment="1" applyProtection="1">
      <alignment horizontal="center" vertical="center"/>
    </xf>
    <xf numFmtId="0" fontId="50" fillId="0" borderId="45" xfId="0" applyFont="1" applyBorder="1" applyAlignment="1" applyProtection="1">
      <alignment horizontal="center" vertical="center"/>
    </xf>
    <xf numFmtId="0" fontId="50" fillId="0" borderId="17" xfId="0" applyFont="1" applyBorder="1" applyAlignment="1" applyProtection="1">
      <alignment horizontal="center" vertical="center"/>
    </xf>
    <xf numFmtId="0" fontId="50" fillId="0" borderId="46" xfId="0" applyFont="1" applyBorder="1" applyAlignment="1" applyProtection="1">
      <alignment horizontal="center" vertical="center"/>
    </xf>
    <xf numFmtId="0" fontId="50" fillId="0" borderId="20" xfId="0" applyFont="1" applyBorder="1" applyAlignment="1" applyProtection="1">
      <alignment horizontal="center" vertical="center"/>
    </xf>
    <xf numFmtId="0" fontId="50" fillId="0" borderId="4" xfId="0" applyFont="1" applyBorder="1" applyAlignment="1" applyProtection="1">
      <alignment horizontal="center" vertical="center"/>
    </xf>
    <xf numFmtId="0" fontId="50" fillId="0" borderId="36" xfId="0" applyFont="1" applyBorder="1" applyAlignment="1" applyProtection="1">
      <alignment horizontal="center" vertical="center"/>
    </xf>
    <xf numFmtId="0" fontId="50" fillId="0" borderId="38" xfId="0" applyFont="1" applyBorder="1" applyAlignment="1" applyProtection="1">
      <alignment horizontal="center" vertical="center"/>
    </xf>
    <xf numFmtId="0" fontId="50" fillId="0" borderId="39" xfId="0" applyFont="1" applyBorder="1" applyAlignment="1" applyProtection="1">
      <alignment horizontal="center" vertical="center"/>
    </xf>
    <xf numFmtId="0" fontId="50" fillId="0" borderId="40" xfId="0" applyFont="1" applyBorder="1" applyAlignment="1" applyProtection="1">
      <alignment horizontal="center" vertical="center"/>
    </xf>
    <xf numFmtId="0" fontId="47" fillId="0" borderId="61" xfId="0" applyFont="1" applyBorder="1" applyAlignment="1">
      <alignment horizontal="left" vertical="center"/>
    </xf>
    <xf numFmtId="0" fontId="47" fillId="0" borderId="62" xfId="0" applyFont="1" applyBorder="1" applyAlignment="1">
      <alignment horizontal="left" vertical="center"/>
    </xf>
    <xf numFmtId="0" fontId="47" fillId="0" borderId="78" xfId="0" applyFont="1" applyBorder="1" applyAlignment="1">
      <alignment horizontal="left" vertical="center"/>
    </xf>
    <xf numFmtId="0" fontId="49" fillId="14" borderId="11" xfId="0" applyFont="1" applyFill="1" applyBorder="1" applyAlignment="1">
      <alignment horizontal="left" vertical="top"/>
    </xf>
    <xf numFmtId="0" fontId="49" fillId="14" borderId="12" xfId="0" applyFont="1" applyFill="1" applyBorder="1" applyAlignment="1">
      <alignment horizontal="left" vertical="top"/>
    </xf>
    <xf numFmtId="0" fontId="49" fillId="14" borderId="13" xfId="0" applyFont="1" applyFill="1" applyBorder="1" applyAlignment="1">
      <alignment horizontal="left" vertical="top"/>
    </xf>
    <xf numFmtId="0" fontId="63" fillId="14" borderId="4" xfId="6" applyFont="1" applyFill="1" applyBorder="1" applyAlignment="1">
      <alignment horizontal="left"/>
    </xf>
    <xf numFmtId="1" fontId="50" fillId="0" borderId="5" xfId="0" applyNumberFormat="1" applyFont="1" applyFill="1" applyBorder="1" applyAlignment="1" applyProtection="1">
      <alignment horizontal="center" vertical="center" wrapText="1"/>
    </xf>
    <xf numFmtId="1" fontId="50" fillId="0" borderId="54" xfId="0" applyNumberFormat="1" applyFont="1" applyFill="1" applyBorder="1" applyAlignment="1" applyProtection="1">
      <alignment horizontal="center" vertical="center" wrapText="1"/>
    </xf>
    <xf numFmtId="1" fontId="50" fillId="0" borderId="55" xfId="0" applyNumberFormat="1" applyFont="1" applyFill="1" applyBorder="1" applyAlignment="1" applyProtection="1">
      <alignment horizontal="center" vertical="center" wrapText="1"/>
    </xf>
    <xf numFmtId="1" fontId="50" fillId="0" borderId="56" xfId="0" applyNumberFormat="1" applyFont="1" applyFill="1" applyBorder="1" applyAlignment="1" applyProtection="1">
      <alignment horizontal="center" vertical="center" wrapText="1"/>
    </xf>
    <xf numFmtId="1" fontId="50" fillId="0" borderId="14" xfId="0" applyNumberFormat="1" applyFont="1" applyFill="1" applyBorder="1" applyAlignment="1" applyProtection="1">
      <alignment horizontal="center" vertical="center" wrapText="1"/>
    </xf>
    <xf numFmtId="1" fontId="50" fillId="0" borderId="65" xfId="0" applyNumberFormat="1" applyFont="1" applyFill="1" applyBorder="1" applyAlignment="1" applyProtection="1">
      <alignment horizontal="center" vertical="center" wrapText="1"/>
    </xf>
    <xf numFmtId="0" fontId="47" fillId="0" borderId="2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81" xfId="0" applyFont="1" applyFill="1" applyBorder="1" applyAlignment="1">
      <alignment horizontal="center" vertical="center" wrapText="1"/>
    </xf>
    <xf numFmtId="0" fontId="47" fillId="0" borderId="5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56" xfId="0" applyFont="1" applyFill="1" applyBorder="1" applyAlignment="1">
      <alignment horizontal="center" vertical="center" wrapText="1"/>
    </xf>
    <xf numFmtId="0" fontId="86" fillId="15" borderId="58" xfId="0" applyFont="1" applyFill="1" applyBorder="1" applyAlignment="1">
      <alignment horizontal="center" vertical="center"/>
    </xf>
    <xf numFmtId="0" fontId="86" fillId="15" borderId="60" xfId="0" applyFont="1" applyFill="1" applyBorder="1" applyAlignment="1">
      <alignment horizontal="center" vertical="center"/>
    </xf>
    <xf numFmtId="0" fontId="86" fillId="15" borderId="47" xfId="0" applyFont="1" applyFill="1" applyBorder="1" applyAlignment="1">
      <alignment horizontal="center" vertical="center" wrapText="1"/>
    </xf>
    <xf numFmtId="0" fontId="86" fillId="15" borderId="52" xfId="0" applyFont="1" applyFill="1" applyBorder="1" applyAlignment="1">
      <alignment horizontal="center" vertical="center" wrapText="1"/>
    </xf>
    <xf numFmtId="0" fontId="86" fillId="15" borderId="8" xfId="0" applyFont="1" applyFill="1" applyBorder="1" applyAlignment="1">
      <alignment horizontal="center" vertical="center" wrapText="1"/>
    </xf>
    <xf numFmtId="0" fontId="86" fillId="15" borderId="51" xfId="0" applyFont="1" applyFill="1" applyBorder="1" applyAlignment="1">
      <alignment horizontal="center" vertical="center" wrapText="1"/>
    </xf>
    <xf numFmtId="0" fontId="86" fillId="15" borderId="58" xfId="0" applyFont="1" applyFill="1" applyBorder="1" applyAlignment="1">
      <alignment horizontal="center" vertical="center" wrapText="1"/>
    </xf>
    <xf numFmtId="0" fontId="86" fillId="15" borderId="60" xfId="0" applyFont="1" applyFill="1" applyBorder="1" applyAlignment="1">
      <alignment horizontal="center" vertical="center" wrapText="1"/>
    </xf>
    <xf numFmtId="0" fontId="86" fillId="15" borderId="48" xfId="0" applyFont="1" applyFill="1" applyBorder="1" applyAlignment="1">
      <alignment horizontal="center" vertical="center"/>
    </xf>
    <xf numFmtId="0" fontId="86" fillId="15" borderId="53" xfId="0" applyFont="1" applyFill="1" applyBorder="1" applyAlignment="1">
      <alignment horizontal="center" vertical="center"/>
    </xf>
    <xf numFmtId="0" fontId="86" fillId="15" borderId="48" xfId="0" applyFont="1" applyFill="1" applyBorder="1" applyAlignment="1">
      <alignment horizontal="center" vertical="center" textRotation="90" wrapText="1"/>
    </xf>
    <xf numFmtId="0" fontId="86" fillId="15" borderId="50" xfId="0" applyFont="1" applyFill="1" applyBorder="1" applyAlignment="1">
      <alignment horizontal="center" vertical="center" textRotation="90" wrapText="1"/>
    </xf>
    <xf numFmtId="0" fontId="86" fillId="15" borderId="53" xfId="0" applyFont="1" applyFill="1" applyBorder="1" applyAlignment="1">
      <alignment horizontal="center" vertical="center" textRotation="90" wrapText="1"/>
    </xf>
    <xf numFmtId="0" fontId="86" fillId="15" borderId="5" xfId="0" applyFont="1" applyFill="1" applyBorder="1" applyAlignment="1">
      <alignment horizontal="center" vertical="center"/>
    </xf>
    <xf numFmtId="0" fontId="86" fillId="15" borderId="6" xfId="0" applyFont="1" applyFill="1" applyBorder="1" applyAlignment="1">
      <alignment horizontal="center" vertical="center"/>
    </xf>
    <xf numFmtId="0" fontId="86" fillId="15" borderId="54" xfId="0" applyFont="1" applyFill="1" applyBorder="1" applyAlignment="1">
      <alignment horizontal="center" vertical="center"/>
    </xf>
    <xf numFmtId="0" fontId="86" fillId="15" borderId="55" xfId="0" applyFont="1" applyFill="1" applyBorder="1" applyAlignment="1">
      <alignment horizontal="center" vertical="center"/>
    </xf>
    <xf numFmtId="0" fontId="86" fillId="15" borderId="0" xfId="0" applyFont="1" applyFill="1" applyBorder="1" applyAlignment="1">
      <alignment horizontal="center" vertical="center"/>
    </xf>
    <xf numFmtId="0" fontId="86" fillId="15" borderId="56" xfId="0" applyFont="1" applyFill="1" applyBorder="1" applyAlignment="1">
      <alignment horizontal="center" vertical="center"/>
    </xf>
    <xf numFmtId="0" fontId="86" fillId="15" borderId="26" xfId="0" applyFont="1" applyFill="1" applyBorder="1" applyAlignment="1">
      <alignment horizontal="center" vertical="center"/>
    </xf>
    <xf numFmtId="0" fontId="86" fillId="15" borderId="27" xfId="0" applyFont="1" applyFill="1" applyBorder="1" applyAlignment="1">
      <alignment horizontal="center" vertical="center"/>
    </xf>
    <xf numFmtId="0" fontId="86" fillId="15" borderId="57" xfId="0" applyFont="1" applyFill="1" applyBorder="1" applyAlignment="1">
      <alignment horizontal="center" vertical="center"/>
    </xf>
    <xf numFmtId="0" fontId="63" fillId="14" borderId="4" xfId="6" applyNumberFormat="1" applyFont="1" applyFill="1" applyBorder="1" applyAlignment="1">
      <alignment horizontal="center" vertical="top" wrapText="1"/>
    </xf>
    <xf numFmtId="0" fontId="63" fillId="14" borderId="4" xfId="6" applyFont="1" applyFill="1" applyBorder="1" applyAlignment="1">
      <alignment horizontal="center"/>
    </xf>
    <xf numFmtId="0" fontId="62" fillId="14" borderId="18" xfId="0" applyFont="1" applyFill="1" applyBorder="1" applyAlignment="1">
      <alignment horizontal="left"/>
    </xf>
    <xf numFmtId="0" fontId="62" fillId="14" borderId="2" xfId="0" applyFont="1" applyFill="1" applyBorder="1" applyAlignment="1">
      <alignment horizontal="left"/>
    </xf>
    <xf numFmtId="0" fontId="62" fillId="14" borderId="19" xfId="0" applyFont="1" applyFill="1" applyBorder="1" applyAlignment="1">
      <alignment horizontal="left"/>
    </xf>
    <xf numFmtId="0" fontId="62" fillId="14" borderId="30" xfId="0" applyFont="1" applyFill="1" applyBorder="1" applyAlignment="1">
      <alignment horizontal="left"/>
    </xf>
    <xf numFmtId="0" fontId="62" fillId="14" borderId="31" xfId="0" applyFont="1" applyFill="1" applyBorder="1" applyAlignment="1">
      <alignment horizontal="left"/>
    </xf>
    <xf numFmtId="0" fontId="47" fillId="0" borderId="42" xfId="0" applyFont="1" applyBorder="1" applyAlignment="1">
      <alignment horizontal="left" vertical="center"/>
    </xf>
    <xf numFmtId="0" fontId="47" fillId="0" borderId="10" xfId="0" applyFont="1" applyBorder="1" applyAlignment="1">
      <alignment horizontal="left" vertical="center"/>
    </xf>
    <xf numFmtId="0" fontId="0" fillId="0" borderId="0" xfId="0" applyFill="1" applyBorder="1" applyAlignment="1">
      <alignment horizontal="center"/>
    </xf>
    <xf numFmtId="0" fontId="47" fillId="13" borderId="27" xfId="0" applyFont="1" applyFill="1" applyBorder="1" applyAlignment="1">
      <alignment horizontal="center" vertical="center"/>
    </xf>
    <xf numFmtId="0" fontId="57" fillId="14" borderId="0" xfId="1" applyFont="1" applyFill="1" applyBorder="1" applyAlignment="1">
      <alignment horizontal="center" vertical="center"/>
    </xf>
    <xf numFmtId="0" fontId="47" fillId="0" borderId="38" xfId="0" applyFont="1" applyFill="1" applyBorder="1" applyAlignment="1">
      <alignment horizontal="center" vertical="center" wrapText="1"/>
    </xf>
    <xf numFmtId="0" fontId="47" fillId="0" borderId="59" xfId="0" applyFont="1" applyFill="1" applyBorder="1" applyAlignment="1">
      <alignment horizontal="center" vertical="center" wrapText="1"/>
    </xf>
    <xf numFmtId="0" fontId="46" fillId="14" borderId="27" xfId="1" applyFont="1" applyFill="1" applyBorder="1" applyAlignment="1">
      <alignment horizontal="center" vertical="center"/>
    </xf>
    <xf numFmtId="0" fontId="60" fillId="14" borderId="12" xfId="0" applyNumberFormat="1" applyFont="1" applyFill="1" applyBorder="1" applyAlignment="1">
      <alignment wrapText="1"/>
    </xf>
    <xf numFmtId="0" fontId="60" fillId="14" borderId="13" xfId="0" applyNumberFormat="1" applyFont="1" applyFill="1" applyBorder="1" applyAlignment="1">
      <alignment wrapText="1"/>
    </xf>
    <xf numFmtId="0" fontId="48" fillId="14" borderId="41" xfId="0" applyFont="1" applyFill="1" applyBorder="1" applyAlignment="1">
      <alignment horizontal="left" vertical="top" wrapText="1"/>
    </xf>
    <xf numFmtId="0" fontId="48" fillId="14" borderId="28" xfId="0" applyFont="1" applyFill="1" applyBorder="1" applyAlignment="1">
      <alignment horizontal="left" vertical="top" wrapText="1"/>
    </xf>
    <xf numFmtId="0" fontId="48" fillId="14" borderId="29" xfId="0" applyFont="1" applyFill="1" applyBorder="1" applyAlignment="1">
      <alignment horizontal="left" vertical="top" wrapText="1"/>
    </xf>
    <xf numFmtId="0" fontId="67" fillId="14" borderId="41" xfId="0" applyFont="1" applyFill="1" applyBorder="1" applyAlignment="1">
      <alignment horizontal="center" vertical="top" wrapText="1"/>
    </xf>
    <xf numFmtId="0" fontId="67" fillId="14" borderId="28" xfId="0" applyFont="1" applyFill="1" applyBorder="1" applyAlignment="1">
      <alignment horizontal="center" vertical="top" wrapText="1"/>
    </xf>
    <xf numFmtId="0" fontId="67" fillId="14" borderId="29" xfId="0" applyFont="1" applyFill="1" applyBorder="1" applyAlignment="1">
      <alignment horizontal="center" vertical="top" wrapText="1"/>
    </xf>
    <xf numFmtId="0" fontId="67" fillId="14" borderId="54" xfId="0" applyFont="1" applyFill="1" applyBorder="1" applyAlignment="1">
      <alignment horizontal="center" vertical="top" wrapText="1"/>
    </xf>
    <xf numFmtId="0" fontId="50" fillId="0" borderId="7" xfId="0" applyFont="1" applyFill="1" applyBorder="1" applyAlignment="1">
      <alignment horizontal="center" vertical="center" wrapText="1"/>
    </xf>
    <xf numFmtId="0" fontId="48" fillId="14" borderId="16" xfId="0" applyFont="1" applyFill="1" applyBorder="1" applyAlignment="1">
      <alignment horizontal="left" vertical="top"/>
    </xf>
    <xf numFmtId="0" fontId="48" fillId="14" borderId="17" xfId="0" applyFont="1" applyFill="1" applyBorder="1" applyAlignment="1">
      <alignment horizontal="left" vertical="top"/>
    </xf>
    <xf numFmtId="0" fontId="48" fillId="14" borderId="46" xfId="0" applyFont="1" applyFill="1" applyBorder="1" applyAlignment="1">
      <alignment horizontal="left" vertical="top"/>
    </xf>
    <xf numFmtId="1" fontId="45" fillId="13" borderId="68" xfId="0" applyNumberFormat="1" applyFont="1" applyFill="1" applyBorder="1" applyAlignment="1">
      <alignment horizontal="center" vertical="center"/>
    </xf>
    <xf numFmtId="1" fontId="45" fillId="13" borderId="67" xfId="0" applyNumberFormat="1" applyFont="1" applyFill="1" applyBorder="1" applyAlignment="1">
      <alignment horizontal="center" vertical="center"/>
    </xf>
    <xf numFmtId="0" fontId="48" fillId="14" borderId="29" xfId="0" applyNumberFormat="1" applyFont="1" applyFill="1" applyBorder="1" applyAlignment="1">
      <alignment horizontal="center" vertical="top"/>
    </xf>
    <xf numFmtId="0" fontId="62" fillId="14" borderId="46" xfId="0" applyNumberFormat="1" applyFont="1" applyFill="1" applyBorder="1" applyAlignment="1">
      <alignment vertical="top" wrapText="1"/>
    </xf>
    <xf numFmtId="1" fontId="48" fillId="13" borderId="16" xfId="0" applyNumberFormat="1" applyFont="1" applyFill="1" applyBorder="1" applyAlignment="1">
      <alignment horizontal="center" vertical="center"/>
    </xf>
    <xf numFmtId="1" fontId="48" fillId="13" borderId="25" xfId="0" applyNumberFormat="1" applyFont="1" applyFill="1" applyBorder="1" applyAlignment="1">
      <alignment horizontal="center" vertical="center"/>
    </xf>
    <xf numFmtId="0" fontId="47" fillId="0" borderId="35" xfId="0" applyFont="1" applyBorder="1" applyAlignment="1">
      <alignment horizontal="left" vertical="center"/>
    </xf>
    <xf numFmtId="0" fontId="47" fillId="0" borderId="50" xfId="0" applyFont="1" applyBorder="1" applyAlignment="1">
      <alignment horizontal="left" vertical="center"/>
    </xf>
    <xf numFmtId="0" fontId="47" fillId="0" borderId="70" xfId="0" applyFont="1" applyBorder="1" applyAlignment="1">
      <alignment horizontal="left" vertical="center"/>
    </xf>
    <xf numFmtId="0" fontId="57" fillId="13" borderId="0" xfId="0" applyFont="1" applyFill="1" applyBorder="1" applyAlignment="1">
      <alignment horizontal="center"/>
    </xf>
    <xf numFmtId="0" fontId="47" fillId="0" borderId="44" xfId="0" applyFont="1" applyBorder="1" applyAlignment="1">
      <alignment horizontal="center" vertical="center"/>
    </xf>
    <xf numFmtId="0" fontId="47" fillId="0" borderId="39" xfId="0" applyFont="1" applyBorder="1" applyAlignment="1">
      <alignment horizontal="center" vertical="center" wrapText="1"/>
    </xf>
    <xf numFmtId="0" fontId="47" fillId="0" borderId="28" xfId="0" applyFont="1" applyBorder="1" applyAlignment="1">
      <alignment horizontal="center" vertical="center" wrapText="1"/>
    </xf>
    <xf numFmtId="0" fontId="48" fillId="14" borderId="44" xfId="0" applyNumberFormat="1" applyFont="1" applyFill="1" applyBorder="1" applyAlignment="1">
      <alignment horizontal="left" vertical="top" wrapText="1"/>
    </xf>
    <xf numFmtId="0" fontId="48" fillId="14" borderId="29" xfId="0" applyNumberFormat="1" applyFont="1" applyFill="1" applyBorder="1" applyAlignment="1">
      <alignment horizontal="left" vertical="top" wrapText="1"/>
    </xf>
    <xf numFmtId="2" fontId="48" fillId="13" borderId="44" xfId="0" applyNumberFormat="1" applyFont="1" applyFill="1" applyBorder="1" applyAlignment="1">
      <alignment horizontal="center" vertical="top"/>
    </xf>
    <xf numFmtId="2" fontId="48" fillId="13" borderId="29" xfId="0" applyNumberFormat="1" applyFont="1" applyFill="1" applyBorder="1" applyAlignment="1">
      <alignment horizontal="center" vertical="top"/>
    </xf>
    <xf numFmtId="0" fontId="47" fillId="0" borderId="8" xfId="0" applyFont="1" applyBorder="1" applyAlignment="1">
      <alignment horizontal="center" vertical="center"/>
    </xf>
    <xf numFmtId="0" fontId="47" fillId="0" borderId="51" xfId="0" applyFont="1" applyBorder="1" applyAlignment="1">
      <alignment horizontal="center" vertical="center"/>
    </xf>
    <xf numFmtId="1" fontId="45" fillId="13" borderId="7" xfId="0" applyNumberFormat="1" applyFont="1" applyFill="1" applyBorder="1" applyAlignment="1">
      <alignment horizontal="center" vertical="center"/>
    </xf>
    <xf numFmtId="1" fontId="45" fillId="13" borderId="73" xfId="0" applyNumberFormat="1" applyFont="1" applyFill="1" applyBorder="1" applyAlignment="1">
      <alignment horizontal="center" vertical="center"/>
    </xf>
    <xf numFmtId="2" fontId="48" fillId="13" borderId="16" xfId="0" applyNumberFormat="1" applyFont="1" applyFill="1" applyBorder="1" applyAlignment="1">
      <alignment horizontal="center" vertical="top"/>
    </xf>
    <xf numFmtId="2" fontId="48" fillId="13" borderId="25" xfId="0" applyNumberFormat="1" applyFont="1" applyFill="1" applyBorder="1" applyAlignment="1">
      <alignment horizontal="center" vertical="top"/>
    </xf>
    <xf numFmtId="0" fontId="47" fillId="0" borderId="58" xfId="0" applyFont="1" applyBorder="1" applyAlignment="1">
      <alignment horizontal="center" vertical="center"/>
    </xf>
    <xf numFmtId="0" fontId="47" fillId="0" borderId="60" xfId="0" applyFont="1" applyBorder="1" applyAlignment="1">
      <alignment horizontal="center" vertical="center"/>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7" fillId="0" borderId="35" xfId="0" applyFont="1" applyFill="1" applyBorder="1" applyAlignment="1">
      <alignment horizontal="center" vertical="center" textRotation="90" wrapText="1"/>
    </xf>
    <xf numFmtId="0" fontId="47" fillId="0" borderId="37" xfId="0" applyFont="1" applyFill="1" applyBorder="1" applyAlignment="1">
      <alignment horizontal="center" vertical="center" textRotation="90" wrapText="1"/>
    </xf>
    <xf numFmtId="0" fontId="47" fillId="0" borderId="70" xfId="0" applyFont="1" applyFill="1" applyBorder="1" applyAlignment="1">
      <alignment horizontal="center" vertical="center" textRotation="90" wrapText="1"/>
    </xf>
    <xf numFmtId="0" fontId="47" fillId="0" borderId="33" xfId="0" applyFont="1" applyFill="1" applyBorder="1" applyAlignment="1">
      <alignment vertical="center"/>
    </xf>
    <xf numFmtId="0" fontId="47" fillId="0" borderId="9" xfId="0" applyFont="1" applyFill="1" applyBorder="1" applyAlignment="1">
      <alignment vertical="center"/>
    </xf>
    <xf numFmtId="0" fontId="47" fillId="0" borderId="10" xfId="0" applyFont="1" applyFill="1" applyBorder="1" applyAlignment="1">
      <alignment vertical="center"/>
    </xf>
    <xf numFmtId="0" fontId="47" fillId="0" borderId="41" xfId="0" applyFont="1" applyFill="1" applyBorder="1" applyAlignment="1">
      <alignment horizontal="left" vertical="center"/>
    </xf>
    <xf numFmtId="0" fontId="47" fillId="0" borderId="28" xfId="0" applyFont="1" applyFill="1" applyBorder="1" applyAlignment="1">
      <alignment horizontal="left" vertical="center"/>
    </xf>
    <xf numFmtId="0" fontId="47" fillId="0" borderId="29" xfId="0" applyFont="1" applyFill="1" applyBorder="1" applyAlignment="1">
      <alignment horizontal="left" vertical="center"/>
    </xf>
    <xf numFmtId="1" fontId="45" fillId="13" borderId="6" xfId="0" applyNumberFormat="1" applyFont="1" applyFill="1" applyBorder="1" applyAlignment="1">
      <alignment horizontal="center" vertical="center"/>
    </xf>
    <xf numFmtId="1" fontId="45" fillId="13" borderId="27" xfId="0" applyNumberFormat="1" applyFont="1" applyFill="1" applyBorder="1" applyAlignment="1">
      <alignment horizontal="center" vertical="center"/>
    </xf>
    <xf numFmtId="1" fontId="45" fillId="13" borderId="72" xfId="0" applyNumberFormat="1" applyFont="1" applyFill="1" applyBorder="1" applyAlignment="1">
      <alignment horizontal="center" vertical="center"/>
    </xf>
    <xf numFmtId="1" fontId="45" fillId="13" borderId="70" xfId="0" applyNumberFormat="1" applyFont="1" applyFill="1" applyBorder="1" applyAlignment="1">
      <alignment horizontal="center" vertical="center"/>
    </xf>
    <xf numFmtId="0" fontId="47" fillId="0" borderId="40" xfId="0" applyFont="1" applyFill="1" applyBorder="1" applyAlignment="1">
      <alignment horizontal="center" vertical="center" wrapText="1"/>
    </xf>
    <xf numFmtId="0" fontId="47" fillId="0" borderId="43" xfId="0" applyFont="1" applyFill="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48" fillId="14" borderId="5" xfId="0" applyNumberFormat="1" applyFont="1" applyFill="1" applyBorder="1" applyAlignment="1">
      <alignment horizontal="left" vertical="top" wrapText="1" shrinkToFit="1"/>
    </xf>
    <xf numFmtId="0" fontId="48" fillId="14" borderId="6" xfId="0" applyNumberFormat="1" applyFont="1" applyFill="1" applyBorder="1" applyAlignment="1">
      <alignment horizontal="left" vertical="top" wrapText="1" shrinkToFit="1"/>
    </xf>
    <xf numFmtId="0" fontId="48" fillId="14" borderId="54" xfId="0" applyNumberFormat="1" applyFont="1" applyFill="1" applyBorder="1" applyAlignment="1">
      <alignment horizontal="left" vertical="top" wrapText="1" shrinkToFit="1"/>
    </xf>
    <xf numFmtId="0" fontId="48" fillId="14" borderId="55" xfId="0" applyNumberFormat="1" applyFont="1" applyFill="1" applyBorder="1" applyAlignment="1">
      <alignment horizontal="left" vertical="top" wrapText="1" shrinkToFit="1"/>
    </xf>
    <xf numFmtId="0" fontId="48" fillId="14" borderId="0" xfId="0" applyNumberFormat="1" applyFont="1" applyFill="1" applyBorder="1" applyAlignment="1">
      <alignment horizontal="left" vertical="top" wrapText="1" shrinkToFit="1"/>
    </xf>
    <xf numFmtId="0" fontId="48" fillId="14" borderId="56" xfId="0" applyNumberFormat="1" applyFont="1" applyFill="1" applyBorder="1" applyAlignment="1">
      <alignment horizontal="left" vertical="top" wrapText="1" shrinkToFit="1"/>
    </xf>
    <xf numFmtId="0" fontId="48" fillId="14" borderId="26" xfId="0" applyNumberFormat="1" applyFont="1" applyFill="1" applyBorder="1" applyAlignment="1">
      <alignment horizontal="left" vertical="top" wrapText="1" shrinkToFit="1"/>
    </xf>
    <xf numFmtId="0" fontId="48" fillId="14" borderId="27" xfId="0" applyNumberFormat="1" applyFont="1" applyFill="1" applyBorder="1" applyAlignment="1">
      <alignment horizontal="left" vertical="top" wrapText="1" shrinkToFit="1"/>
    </xf>
    <xf numFmtId="0" fontId="48" fillId="14" borderId="57" xfId="0" applyNumberFormat="1" applyFont="1" applyFill="1" applyBorder="1" applyAlignment="1">
      <alignment horizontal="left" vertical="top" wrapText="1" shrinkToFit="1"/>
    </xf>
    <xf numFmtId="0" fontId="47" fillId="0" borderId="12" xfId="0" applyFont="1" applyBorder="1" applyAlignment="1">
      <alignment horizontal="center" vertical="center"/>
    </xf>
    <xf numFmtId="0" fontId="0" fillId="0" borderId="22" xfId="0" applyBorder="1" applyAlignment="1">
      <alignment horizontal="center" vertical="center" wrapText="1"/>
    </xf>
    <xf numFmtId="0" fontId="0" fillId="0" borderId="8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57" xfId="0" applyBorder="1" applyAlignment="1">
      <alignment horizontal="center" vertical="center" wrapText="1"/>
    </xf>
    <xf numFmtId="0" fontId="47" fillId="0" borderId="47" xfId="0" applyFont="1" applyBorder="1" applyAlignment="1">
      <alignment horizontal="center" vertical="center"/>
    </xf>
    <xf numFmtId="0" fontId="47" fillId="0" borderId="52" xfId="0" applyFont="1" applyBorder="1" applyAlignment="1">
      <alignment horizontal="center" vertical="center"/>
    </xf>
    <xf numFmtId="0" fontId="86" fillId="15" borderId="5" xfId="0" applyFont="1" applyFill="1" applyBorder="1" applyAlignment="1">
      <alignment horizontal="center" vertical="center" wrapText="1"/>
    </xf>
    <xf numFmtId="0" fontId="86" fillId="15" borderId="54" xfId="0" applyFont="1" applyFill="1" applyBorder="1" applyAlignment="1">
      <alignment horizontal="center" vertical="center" wrapText="1"/>
    </xf>
    <xf numFmtId="0" fontId="86" fillId="15" borderId="55" xfId="0" applyFont="1" applyFill="1" applyBorder="1" applyAlignment="1">
      <alignment horizontal="center" vertical="center" wrapText="1"/>
    </xf>
    <xf numFmtId="0" fontId="86" fillId="15" borderId="56" xfId="0" applyFont="1" applyFill="1" applyBorder="1" applyAlignment="1">
      <alignment horizontal="center" vertical="center" wrapText="1"/>
    </xf>
    <xf numFmtId="0" fontId="86" fillId="15" borderId="26" xfId="0" applyFont="1" applyFill="1" applyBorder="1" applyAlignment="1">
      <alignment horizontal="center" vertical="center" wrapText="1"/>
    </xf>
    <xf numFmtId="0" fontId="86" fillId="15" borderId="5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7" fillId="0" borderId="18" xfId="0" applyFont="1" applyBorder="1" applyAlignment="1">
      <alignment horizontal="center" vertical="center" wrapText="1"/>
    </xf>
    <xf numFmtId="49" fontId="52" fillId="0" borderId="45" xfId="0" applyNumberFormat="1" applyFont="1" applyBorder="1" applyAlignment="1" applyProtection="1">
      <alignment horizontal="center" vertical="center"/>
      <protection locked="0"/>
    </xf>
    <xf numFmtId="49" fontId="52" fillId="0" borderId="38" xfId="0" applyNumberFormat="1" applyFont="1" applyBorder="1" applyAlignment="1" applyProtection="1">
      <alignment horizontal="center" vertical="center"/>
      <protection locked="0"/>
    </xf>
    <xf numFmtId="16" fontId="52" fillId="0" borderId="17" xfId="0" applyNumberFormat="1" applyFont="1" applyBorder="1" applyAlignment="1">
      <alignment horizontal="center" vertical="center"/>
    </xf>
    <xf numFmtId="16" fontId="52" fillId="0" borderId="39" xfId="0" applyNumberFormat="1" applyFont="1" applyBorder="1" applyAlignment="1">
      <alignment horizontal="center" vertical="center"/>
    </xf>
    <xf numFmtId="0" fontId="47" fillId="0" borderId="45"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25" xfId="0" applyFont="1" applyFill="1" applyBorder="1" applyAlignment="1">
      <alignment horizontal="left" vertical="center" wrapText="1"/>
    </xf>
    <xf numFmtId="0" fontId="47" fillId="0" borderId="31" xfId="0" applyFont="1" applyBorder="1" applyAlignment="1">
      <alignment horizontal="center" vertical="center"/>
    </xf>
    <xf numFmtId="0" fontId="73" fillId="9" borderId="1" xfId="0" applyFont="1" applyFill="1" applyBorder="1" applyAlignment="1">
      <alignment horizontal="center" wrapText="1"/>
    </xf>
    <xf numFmtId="0" fontId="73" fillId="9" borderId="3" xfId="0" applyFont="1" applyFill="1" applyBorder="1" applyAlignment="1">
      <alignment horizontal="center" wrapText="1"/>
    </xf>
    <xf numFmtId="0" fontId="73" fillId="9" borderId="1" xfId="1" applyFont="1" applyFill="1" applyBorder="1" applyAlignment="1">
      <alignment horizontal="center" vertical="center" wrapText="1"/>
    </xf>
    <xf numFmtId="0" fontId="73" fillId="9" borderId="3" xfId="1" applyFont="1" applyFill="1" applyBorder="1" applyAlignment="1">
      <alignment horizontal="center" vertical="center" wrapText="1"/>
    </xf>
    <xf numFmtId="0" fontId="50" fillId="9" borderId="1" xfId="2" applyFont="1" applyFill="1" applyBorder="1" applyAlignment="1">
      <alignment horizontal="center" vertical="center" wrapText="1"/>
    </xf>
    <xf numFmtId="0" fontId="50" fillId="9" borderId="3" xfId="2" applyFont="1" applyFill="1" applyBorder="1" applyAlignment="1">
      <alignment horizontal="center" vertical="center" wrapText="1"/>
    </xf>
    <xf numFmtId="0" fontId="73" fillId="9" borderId="1" xfId="1" applyNumberFormat="1" applyFont="1" applyFill="1" applyBorder="1" applyAlignment="1">
      <alignment horizontal="center" vertical="center" wrapText="1"/>
    </xf>
    <xf numFmtId="0" fontId="73" fillId="9" borderId="3" xfId="1" applyNumberFormat="1" applyFont="1" applyFill="1" applyBorder="1" applyAlignment="1">
      <alignment horizontal="center" vertical="center" wrapText="1"/>
    </xf>
    <xf numFmtId="0" fontId="55" fillId="0" borderId="4" xfId="0" applyFont="1" applyBorder="1" applyAlignment="1">
      <alignment horizontal="left" vertical="top" wrapText="1"/>
    </xf>
    <xf numFmtId="0" fontId="73" fillId="9" borderId="26" xfId="1" applyFont="1" applyFill="1" applyBorder="1" applyAlignment="1">
      <alignment horizontal="center" vertical="center" wrapText="1"/>
    </xf>
    <xf numFmtId="0" fontId="73" fillId="9" borderId="57" xfId="1" applyFont="1" applyFill="1" applyBorder="1" applyAlignment="1">
      <alignment horizontal="center" vertical="center" wrapText="1"/>
    </xf>
    <xf numFmtId="0" fontId="50" fillId="9" borderId="1" xfId="0" applyFont="1" applyFill="1" applyBorder="1" applyAlignment="1">
      <alignment horizontal="center" vertical="center" wrapText="1"/>
    </xf>
    <xf numFmtId="0" fontId="50" fillId="9" borderId="3" xfId="0" applyFont="1" applyFill="1" applyBorder="1" applyAlignment="1">
      <alignment horizontal="center" vertical="center" wrapText="1"/>
    </xf>
    <xf numFmtId="0" fontId="55" fillId="9" borderId="3" xfId="0" applyFont="1" applyFill="1" applyBorder="1"/>
    <xf numFmtId="0" fontId="38" fillId="0" borderId="68" xfId="0" applyFont="1" applyBorder="1" applyAlignment="1">
      <alignment horizontal="left" vertical="top" wrapText="1"/>
    </xf>
    <xf numFmtId="0" fontId="38" fillId="0" borderId="67" xfId="0" applyFont="1" applyBorder="1" applyAlignment="1">
      <alignment horizontal="left" vertical="top" wrapText="1"/>
    </xf>
    <xf numFmtId="0" fontId="62" fillId="0" borderId="39" xfId="0" applyFont="1" applyFill="1" applyBorder="1" applyAlignment="1">
      <alignment horizontal="center" wrapText="1"/>
    </xf>
    <xf numFmtId="0" fontId="62" fillId="0" borderId="49" xfId="0" applyFont="1" applyFill="1" applyBorder="1" applyAlignment="1">
      <alignment horizontal="center" wrapText="1"/>
    </xf>
    <xf numFmtId="0" fontId="62" fillId="0" borderId="17" xfId="0" applyFont="1" applyFill="1" applyBorder="1" applyAlignment="1">
      <alignment horizontal="center" wrapText="1"/>
    </xf>
    <xf numFmtId="0" fontId="50" fillId="0" borderId="1" xfId="1" applyFont="1" applyFill="1" applyBorder="1" applyAlignment="1">
      <alignment horizontal="center" vertical="center" wrapText="1"/>
    </xf>
    <xf numFmtId="0" fontId="50" fillId="0" borderId="3" xfId="1" applyFont="1" applyFill="1" applyBorder="1" applyAlignment="1">
      <alignment horizontal="center" vertical="center" wrapText="1"/>
    </xf>
  </cellXfs>
  <cellStyles count="8">
    <cellStyle name="20% - Accent1" xfId="1" builtinId="30"/>
    <cellStyle name="20% - Accent3" xfId="6" builtinId="38"/>
    <cellStyle name="60% - Accent3" xfId="7" builtinId="40"/>
    <cellStyle name="Accent2" xfId="4" builtinId="33"/>
    <cellStyle name="Accent3" xfId="5" builtinId="37"/>
    <cellStyle name="Accent5" xfId="2" builtinId="45"/>
    <cellStyle name="Normal" xfId="0" builtinId="0"/>
    <cellStyle name="Procent" xfId="3" builtinId="5"/>
  </cellStyles>
  <dxfs count="0"/>
  <tableStyles count="0" defaultTableStyle="TableStyleMedium9" defaultPivotStyle="PivotStyleLight16"/>
  <colors>
    <mruColors>
      <color rgb="FF006600"/>
      <color rgb="FFF7EDEF"/>
      <color rgb="FF0000FF"/>
      <color rgb="FFFF5050"/>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410</xdr:row>
      <xdr:rowOff>86284</xdr:rowOff>
    </xdr:from>
    <xdr:to>
      <xdr:col>3</xdr:col>
      <xdr:colOff>1824</xdr:colOff>
      <xdr:row>414</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N686"/>
  <sheetViews>
    <sheetView tabSelected="1" view="pageBreakPreview" topLeftCell="B466" zoomScale="70" zoomScaleNormal="85" zoomScaleSheetLayoutView="70" workbookViewId="0">
      <selection activeCell="P481" sqref="P481"/>
    </sheetView>
  </sheetViews>
  <sheetFormatPr defaultRowHeight="15"/>
  <cols>
    <col min="1" max="1" width="2.42578125" style="26" customWidth="1"/>
    <col min="2" max="2" width="10.85546875" customWidth="1"/>
    <col min="3" max="8" width="9.5703125" customWidth="1"/>
    <col min="9" max="9" width="11.140625" customWidth="1"/>
    <col min="10" max="18" width="9.5703125" customWidth="1"/>
    <col min="19" max="19" width="12" customWidth="1"/>
    <col min="20" max="24" width="9.5703125" customWidth="1"/>
  </cols>
  <sheetData>
    <row r="1" spans="2:20" ht="19.5" customHeight="1"/>
    <row r="2" spans="2:20" ht="17.25" customHeight="1">
      <c r="B2" s="681" t="s">
        <v>1062</v>
      </c>
      <c r="C2" s="681"/>
      <c r="D2" s="681"/>
      <c r="E2" s="681"/>
      <c r="F2" s="681"/>
      <c r="G2" s="681"/>
      <c r="H2" s="681"/>
      <c r="I2" s="681"/>
      <c r="J2" s="681"/>
      <c r="K2" s="681"/>
      <c r="L2" s="681"/>
      <c r="M2" s="681"/>
      <c r="N2" s="681"/>
      <c r="O2" s="681"/>
      <c r="P2" s="681"/>
      <c r="Q2" s="681"/>
      <c r="R2" s="681"/>
      <c r="S2" s="681"/>
      <c r="T2" s="681"/>
    </row>
    <row r="3" spans="2:20" ht="17.25" customHeight="1">
      <c r="B3" s="681"/>
      <c r="C3" s="681"/>
      <c r="D3" s="681"/>
      <c r="E3" s="681"/>
      <c r="F3" s="681"/>
      <c r="G3" s="681"/>
      <c r="H3" s="681"/>
      <c r="I3" s="681"/>
      <c r="J3" s="681"/>
      <c r="K3" s="681"/>
      <c r="L3" s="681"/>
      <c r="M3" s="681"/>
      <c r="N3" s="681"/>
      <c r="O3" s="681"/>
      <c r="P3" s="681"/>
      <c r="Q3" s="681"/>
      <c r="R3" s="681"/>
      <c r="S3" s="681"/>
      <c r="T3" s="681"/>
    </row>
    <row r="4" spans="2:20" ht="17.25" customHeight="1">
      <c r="B4" s="682" t="s">
        <v>746</v>
      </c>
      <c r="C4" s="682"/>
      <c r="D4" s="682"/>
      <c r="E4" s="682"/>
      <c r="F4" s="682"/>
      <c r="G4" s="682"/>
      <c r="H4" s="682"/>
      <c r="I4" s="682"/>
      <c r="J4" s="682"/>
      <c r="K4" s="682"/>
      <c r="L4" s="682"/>
      <c r="M4" s="682"/>
      <c r="N4" s="682"/>
      <c r="O4" s="682"/>
      <c r="P4" s="682"/>
      <c r="Q4" s="682"/>
      <c r="R4" s="682"/>
      <c r="S4" s="682"/>
      <c r="T4" s="682"/>
    </row>
    <row r="5" spans="2:20" ht="12.6" customHeight="1">
      <c r="B5" s="682"/>
      <c r="C5" s="682"/>
      <c r="D5" s="682"/>
      <c r="E5" s="682"/>
      <c r="F5" s="682"/>
      <c r="G5" s="682"/>
      <c r="H5" s="682"/>
      <c r="I5" s="682"/>
      <c r="J5" s="682"/>
      <c r="K5" s="682"/>
      <c r="L5" s="682"/>
      <c r="M5" s="682"/>
      <c r="N5" s="682"/>
      <c r="O5" s="682"/>
      <c r="P5" s="682"/>
      <c r="Q5" s="682"/>
      <c r="R5" s="682"/>
      <c r="S5" s="682"/>
      <c r="T5" s="682"/>
    </row>
    <row r="6" spans="2:20" ht="13.9" customHeight="1">
      <c r="B6" s="36"/>
      <c r="C6" s="36"/>
      <c r="D6" s="36"/>
      <c r="E6" s="36"/>
      <c r="F6" s="36"/>
      <c r="G6" s="36"/>
      <c r="H6" s="36"/>
      <c r="I6" s="36"/>
      <c r="J6" s="36"/>
      <c r="K6" s="36"/>
      <c r="L6" s="36"/>
      <c r="M6" s="36"/>
      <c r="N6" s="36"/>
      <c r="O6" s="36"/>
      <c r="P6" s="36"/>
      <c r="Q6" s="36"/>
      <c r="R6" s="36"/>
    </row>
    <row r="7" spans="2:20" ht="14.45" customHeight="1">
      <c r="B7" s="1216" t="s">
        <v>0</v>
      </c>
      <c r="C7" s="1216"/>
      <c r="D7" s="1216"/>
      <c r="E7" s="1216"/>
      <c r="F7" s="1216"/>
      <c r="G7" s="1216"/>
      <c r="H7" s="1216"/>
      <c r="I7" s="1216"/>
      <c r="J7" s="1216"/>
      <c r="K7" s="1216"/>
      <c r="L7" s="1216"/>
      <c r="M7" s="1216"/>
      <c r="N7" s="1216"/>
      <c r="O7" s="1216"/>
      <c r="P7" s="1216"/>
      <c r="Q7" s="1216"/>
      <c r="R7" s="1216"/>
      <c r="S7" s="1216"/>
    </row>
    <row r="8" spans="2:20" ht="13.15" customHeight="1">
      <c r="B8" s="1216"/>
      <c r="C8" s="1216"/>
      <c r="D8" s="1216"/>
      <c r="E8" s="1216"/>
      <c r="F8" s="1216"/>
      <c r="G8" s="1216"/>
      <c r="H8" s="1216"/>
      <c r="I8" s="1216"/>
      <c r="J8" s="1216"/>
      <c r="K8" s="1216"/>
      <c r="L8" s="1216"/>
      <c r="M8" s="1216"/>
      <c r="N8" s="1216"/>
      <c r="O8" s="1216"/>
      <c r="P8" s="1216"/>
      <c r="Q8" s="1216"/>
      <c r="R8" s="1216"/>
      <c r="S8" s="1216"/>
    </row>
    <row r="9" spans="2:20" ht="13.9" customHeight="1" thickBot="1"/>
    <row r="10" spans="2:20" ht="17.25" customHeight="1">
      <c r="B10" s="912" t="s">
        <v>120</v>
      </c>
      <c r="C10" s="913"/>
      <c r="D10" s="913"/>
      <c r="E10" s="913"/>
      <c r="F10" s="1217" t="s">
        <v>1015</v>
      </c>
      <c r="G10" s="1218"/>
      <c r="H10" s="1218"/>
      <c r="I10" s="1218"/>
      <c r="J10" s="1218"/>
      <c r="K10" s="1218"/>
      <c r="L10" s="1218"/>
      <c r="M10" s="1218"/>
      <c r="N10" s="1218"/>
      <c r="O10" s="1219"/>
      <c r="P10" s="52"/>
    </row>
    <row r="11" spans="2:20" ht="17.25" customHeight="1">
      <c r="B11" s="1008" t="s">
        <v>1</v>
      </c>
      <c r="C11" s="1009"/>
      <c r="D11" s="1009"/>
      <c r="E11" s="1009"/>
      <c r="F11" s="1223" t="s">
        <v>1063</v>
      </c>
      <c r="G11" s="1224"/>
      <c r="H11" s="1224"/>
      <c r="I11" s="1224"/>
      <c r="J11" s="1224"/>
      <c r="K11" s="1224"/>
      <c r="L11" s="1224"/>
      <c r="M11" s="1224"/>
      <c r="N11" s="1224"/>
      <c r="O11" s="1225"/>
      <c r="P11" s="52"/>
    </row>
    <row r="12" spans="2:20" ht="17.25" customHeight="1">
      <c r="B12" s="1008" t="s">
        <v>2</v>
      </c>
      <c r="C12" s="1009"/>
      <c r="D12" s="1009"/>
      <c r="E12" s="1009"/>
      <c r="F12" s="1220" t="s">
        <v>1064</v>
      </c>
      <c r="G12" s="1221"/>
      <c r="H12" s="1221"/>
      <c r="I12" s="1221"/>
      <c r="J12" s="1221"/>
      <c r="K12" s="1221"/>
      <c r="L12" s="1221"/>
      <c r="M12" s="1221"/>
      <c r="N12" s="1221"/>
      <c r="O12" s="1222"/>
      <c r="P12" s="52"/>
    </row>
    <row r="13" spans="2:20" ht="17.25" customHeight="1">
      <c r="B13" s="858" t="s">
        <v>3</v>
      </c>
      <c r="C13" s="859"/>
      <c r="D13" s="859"/>
      <c r="E13" s="859"/>
      <c r="F13" s="1220" t="s">
        <v>1065</v>
      </c>
      <c r="G13" s="1221"/>
      <c r="H13" s="1221"/>
      <c r="I13" s="1221"/>
      <c r="J13" s="1221"/>
      <c r="K13" s="1221"/>
      <c r="L13" s="1221"/>
      <c r="M13" s="1221"/>
      <c r="N13" s="1221"/>
      <c r="O13" s="1222"/>
      <c r="P13" s="52"/>
    </row>
    <row r="14" spans="2:20" ht="17.25" customHeight="1">
      <c r="B14" s="858" t="s">
        <v>749</v>
      </c>
      <c r="C14" s="859"/>
      <c r="D14" s="859"/>
      <c r="E14" s="859"/>
      <c r="F14" s="1220" t="s">
        <v>1066</v>
      </c>
      <c r="G14" s="1221"/>
      <c r="H14" s="1221"/>
      <c r="I14" s="1221"/>
      <c r="J14" s="1221"/>
      <c r="K14" s="1221"/>
      <c r="L14" s="1221"/>
      <c r="M14" s="1221"/>
      <c r="N14" s="1221"/>
      <c r="O14" s="1222"/>
      <c r="P14" s="52"/>
    </row>
    <row r="15" spans="2:20" ht="17.25" customHeight="1">
      <c r="B15" s="858" t="s">
        <v>74</v>
      </c>
      <c r="C15" s="859"/>
      <c r="D15" s="859"/>
      <c r="E15" s="859"/>
      <c r="F15" s="1223" t="s">
        <v>392</v>
      </c>
      <c r="G15" s="1224"/>
      <c r="H15" s="1224"/>
      <c r="I15" s="1224"/>
      <c r="J15" s="1224"/>
      <c r="K15" s="1224"/>
      <c r="L15" s="1224"/>
      <c r="M15" s="1224"/>
      <c r="N15" s="1224"/>
      <c r="O15" s="1225"/>
      <c r="P15" s="52"/>
    </row>
    <row r="16" spans="2:20" ht="17.25" customHeight="1">
      <c r="B16" s="858" t="s">
        <v>733</v>
      </c>
      <c r="C16" s="859"/>
      <c r="D16" s="859"/>
      <c r="E16" s="859"/>
      <c r="F16" s="1220" t="s">
        <v>381</v>
      </c>
      <c r="G16" s="1248"/>
      <c r="H16" s="1221" t="s">
        <v>297</v>
      </c>
      <c r="I16" s="1248"/>
      <c r="J16" s="1221" t="s">
        <v>298</v>
      </c>
      <c r="K16" s="1248"/>
      <c r="L16" s="1283" t="s">
        <v>384</v>
      </c>
      <c r="M16" s="1284"/>
      <c r="N16" s="1040" t="s">
        <v>1067</v>
      </c>
      <c r="O16" s="1041"/>
      <c r="P16" s="52"/>
    </row>
    <row r="17" spans="2:22" ht="17.25" customHeight="1">
      <c r="B17" s="858" t="s">
        <v>4</v>
      </c>
      <c r="C17" s="859"/>
      <c r="D17" s="859"/>
      <c r="E17" s="859"/>
      <c r="F17" s="1220" t="s">
        <v>1068</v>
      </c>
      <c r="G17" s="1221"/>
      <c r="H17" s="1221"/>
      <c r="I17" s="1221"/>
      <c r="J17" s="1221"/>
      <c r="K17" s="1221"/>
      <c r="L17" s="1221"/>
      <c r="M17" s="1221"/>
      <c r="N17" s="1221"/>
      <c r="O17" s="1222"/>
      <c r="P17" s="52"/>
    </row>
    <row r="18" spans="2:22" ht="17.25" customHeight="1">
      <c r="B18" s="858" t="s">
        <v>5</v>
      </c>
      <c r="C18" s="859"/>
      <c r="D18" s="859"/>
      <c r="E18" s="859"/>
      <c r="F18" s="1220" t="s">
        <v>1069</v>
      </c>
      <c r="G18" s="1221"/>
      <c r="H18" s="1221"/>
      <c r="I18" s="1221"/>
      <c r="J18" s="1221"/>
      <c r="K18" s="1221"/>
      <c r="L18" s="1221"/>
      <c r="M18" s="1221"/>
      <c r="N18" s="1221"/>
      <c r="O18" s="1222"/>
      <c r="P18" s="52"/>
    </row>
    <row r="19" spans="2:22" ht="17.25" customHeight="1">
      <c r="B19" s="858" t="s">
        <v>6</v>
      </c>
      <c r="C19" s="859"/>
      <c r="D19" s="859"/>
      <c r="E19" s="859"/>
      <c r="F19" s="1220" t="s">
        <v>1070</v>
      </c>
      <c r="G19" s="1221"/>
      <c r="H19" s="1221"/>
      <c r="I19" s="1221"/>
      <c r="J19" s="1221"/>
      <c r="K19" s="1221"/>
      <c r="L19" s="1221"/>
      <c r="M19" s="1221"/>
      <c r="N19" s="1221"/>
      <c r="O19" s="1222"/>
      <c r="P19" s="52"/>
    </row>
    <row r="20" spans="2:22" ht="17.25" customHeight="1">
      <c r="B20" s="1008" t="s">
        <v>7</v>
      </c>
      <c r="C20" s="1009"/>
      <c r="D20" s="1009"/>
      <c r="E20" s="1009"/>
      <c r="F20" s="1220"/>
      <c r="G20" s="1221"/>
      <c r="H20" s="1221"/>
      <c r="I20" s="1221"/>
      <c r="J20" s="1221"/>
      <c r="K20" s="1221"/>
      <c r="L20" s="1221"/>
      <c r="M20" s="1221"/>
      <c r="N20" s="1221"/>
      <c r="O20" s="1222"/>
      <c r="P20" s="52"/>
    </row>
    <row r="21" spans="2:22" ht="17.25" customHeight="1">
      <c r="B21" s="1037" t="s">
        <v>8</v>
      </c>
      <c r="C21" s="1038"/>
      <c r="D21" s="1038"/>
      <c r="E21" s="1039"/>
      <c r="F21" s="1223">
        <v>1</v>
      </c>
      <c r="G21" s="1224"/>
      <c r="H21" s="1224"/>
      <c r="I21" s="1224"/>
      <c r="J21" s="1224"/>
      <c r="K21" s="1224"/>
      <c r="L21" s="1224"/>
      <c r="M21" s="1224"/>
      <c r="N21" s="1224"/>
      <c r="O21" s="1225"/>
      <c r="P21" s="52"/>
    </row>
    <row r="22" spans="2:22" ht="17.25" customHeight="1">
      <c r="B22" s="1037" t="s">
        <v>9</v>
      </c>
      <c r="C22" s="1038"/>
      <c r="D22" s="1038"/>
      <c r="E22" s="1039"/>
      <c r="F22" s="1223" t="s">
        <v>315</v>
      </c>
      <c r="G22" s="1224"/>
      <c r="H22" s="1224"/>
      <c r="I22" s="1224"/>
      <c r="J22" s="1224"/>
      <c r="K22" s="1224"/>
      <c r="L22" s="1224"/>
      <c r="M22" s="1224"/>
      <c r="N22" s="1224"/>
      <c r="O22" s="1225"/>
      <c r="P22" s="52"/>
    </row>
    <row r="23" spans="2:22" ht="17.25" customHeight="1" thickBot="1">
      <c r="B23" s="1184" t="s">
        <v>747</v>
      </c>
      <c r="C23" s="1185"/>
      <c r="D23" s="1185"/>
      <c r="E23" s="1186"/>
      <c r="F23" s="1226" t="s">
        <v>316</v>
      </c>
      <c r="G23" s="1227"/>
      <c r="H23" s="1227"/>
      <c r="I23" s="1227"/>
      <c r="J23" s="1227"/>
      <c r="K23" s="1227"/>
      <c r="L23" s="1227"/>
      <c r="M23" s="1227"/>
      <c r="N23" s="1227"/>
      <c r="O23" s="1228"/>
      <c r="P23" s="52"/>
    </row>
    <row r="24" spans="2:22" ht="17.25" customHeight="1">
      <c r="F24" s="105"/>
      <c r="G24" s="105"/>
      <c r="H24" s="105"/>
      <c r="I24" s="105"/>
      <c r="J24" s="105"/>
      <c r="K24" s="105"/>
      <c r="L24" s="105"/>
      <c r="M24" s="105"/>
      <c r="N24" s="105"/>
      <c r="O24" s="105"/>
    </row>
    <row r="25" spans="2:22" ht="17.25" customHeight="1">
      <c r="B25" s="1229" t="s">
        <v>396</v>
      </c>
      <c r="C25" s="1229"/>
      <c r="D25" s="1229"/>
      <c r="E25" s="1229"/>
      <c r="F25" s="1229"/>
      <c r="G25" s="1229"/>
      <c r="H25" s="1229"/>
      <c r="I25" s="1229"/>
      <c r="J25" s="1229"/>
      <c r="K25" s="1229"/>
      <c r="L25" s="1229"/>
      <c r="M25" s="1229"/>
      <c r="N25" s="1229"/>
      <c r="O25" s="1229"/>
      <c r="P25" s="1229"/>
      <c r="Q25" s="1229"/>
      <c r="R25" s="1229"/>
      <c r="S25" s="1229"/>
    </row>
    <row r="26" spans="2:22" ht="17.25" customHeight="1">
      <c r="B26" s="1229"/>
      <c r="C26" s="1229"/>
      <c r="D26" s="1229"/>
      <c r="E26" s="1229"/>
      <c r="F26" s="1229"/>
      <c r="G26" s="1229"/>
      <c r="H26" s="1229"/>
      <c r="I26" s="1229"/>
      <c r="J26" s="1229"/>
      <c r="K26" s="1229"/>
      <c r="L26" s="1229"/>
      <c r="M26" s="1229"/>
      <c r="N26" s="1229"/>
      <c r="O26" s="1229"/>
      <c r="P26" s="1229"/>
      <c r="Q26" s="1229"/>
      <c r="R26" s="1229"/>
      <c r="S26" s="1229"/>
    </row>
    <row r="27" spans="2:22" ht="17.25" customHeight="1"/>
    <row r="28" spans="2:22" ht="17.25" customHeight="1">
      <c r="B28" s="775" t="s">
        <v>190</v>
      </c>
      <c r="C28" s="775"/>
      <c r="D28" s="775"/>
      <c r="E28" s="775"/>
      <c r="F28" s="775"/>
      <c r="G28" s="77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25" t="s">
        <v>1016</v>
      </c>
      <c r="C30" s="726"/>
      <c r="D30" s="726"/>
      <c r="E30" s="726"/>
      <c r="F30" s="726"/>
      <c r="G30" s="727"/>
      <c r="H30" s="308">
        <v>28</v>
      </c>
      <c r="I30" s="509">
        <v>1</v>
      </c>
      <c r="J30" s="725" t="s">
        <v>1017</v>
      </c>
      <c r="K30" s="726"/>
      <c r="L30" s="726"/>
      <c r="M30" s="726"/>
      <c r="N30" s="726"/>
      <c r="O30" s="727"/>
      <c r="P30" s="308">
        <v>27</v>
      </c>
      <c r="Q30" s="512">
        <v>1</v>
      </c>
      <c r="R30" s="722" t="s">
        <v>11</v>
      </c>
      <c r="S30" s="723"/>
      <c r="T30" s="723"/>
      <c r="U30" s="723"/>
      <c r="V30" s="724"/>
    </row>
    <row r="31" spans="2:22" ht="17.25" customHeight="1">
      <c r="B31" s="728" t="s">
        <v>1018</v>
      </c>
      <c r="C31" s="729"/>
      <c r="D31" s="729"/>
      <c r="E31" s="729"/>
      <c r="F31" s="729"/>
      <c r="G31" s="730"/>
      <c r="H31" s="261">
        <v>3</v>
      </c>
      <c r="I31" s="510">
        <v>0.107</v>
      </c>
      <c r="J31" s="728" t="s">
        <v>1024</v>
      </c>
      <c r="K31" s="729"/>
      <c r="L31" s="729"/>
      <c r="M31" s="729"/>
      <c r="N31" s="729"/>
      <c r="O31" s="730"/>
      <c r="P31" s="261">
        <v>3</v>
      </c>
      <c r="Q31" s="513">
        <v>0.107</v>
      </c>
      <c r="R31" s="713" t="s">
        <v>1071</v>
      </c>
      <c r="S31" s="714"/>
      <c r="T31" s="714"/>
      <c r="U31" s="714"/>
      <c r="V31" s="715"/>
    </row>
    <row r="32" spans="2:22" ht="17.25" customHeight="1">
      <c r="B32" s="731" t="s">
        <v>1019</v>
      </c>
      <c r="C32" s="732"/>
      <c r="D32" s="732"/>
      <c r="E32" s="732"/>
      <c r="F32" s="732"/>
      <c r="G32" s="733"/>
      <c r="H32" s="261">
        <v>25</v>
      </c>
      <c r="I32" s="510">
        <v>0.89290000000000003</v>
      </c>
      <c r="J32" s="731" t="s">
        <v>1025</v>
      </c>
      <c r="K32" s="732"/>
      <c r="L32" s="732"/>
      <c r="M32" s="732"/>
      <c r="N32" s="732"/>
      <c r="O32" s="733"/>
      <c r="P32" s="261">
        <v>25</v>
      </c>
      <c r="Q32" s="513">
        <v>0.89290000000000003</v>
      </c>
      <c r="R32" s="716"/>
      <c r="S32" s="717"/>
      <c r="T32" s="717"/>
      <c r="U32" s="717"/>
      <c r="V32" s="718"/>
    </row>
    <row r="33" spans="2:25" ht="17.25" customHeight="1">
      <c r="B33" s="731" t="s">
        <v>1020</v>
      </c>
      <c r="C33" s="732"/>
      <c r="D33" s="732"/>
      <c r="E33" s="732"/>
      <c r="F33" s="732"/>
      <c r="G33" s="733"/>
      <c r="H33" s="261">
        <v>0</v>
      </c>
      <c r="I33" s="510">
        <v>0</v>
      </c>
      <c r="J33" s="731" t="s">
        <v>1026</v>
      </c>
      <c r="K33" s="732"/>
      <c r="L33" s="732"/>
      <c r="M33" s="732"/>
      <c r="N33" s="732"/>
      <c r="O33" s="733"/>
      <c r="P33" s="261">
        <v>0</v>
      </c>
      <c r="Q33" s="513">
        <v>0</v>
      </c>
      <c r="R33" s="716"/>
      <c r="S33" s="717"/>
      <c r="T33" s="717"/>
      <c r="U33" s="717"/>
      <c r="V33" s="718"/>
    </row>
    <row r="34" spans="2:25" ht="17.25" customHeight="1">
      <c r="B34" s="731" t="s">
        <v>1021</v>
      </c>
      <c r="C34" s="732"/>
      <c r="D34" s="732"/>
      <c r="E34" s="732"/>
      <c r="F34" s="732"/>
      <c r="G34" s="733"/>
      <c r="H34" s="261">
        <v>6</v>
      </c>
      <c r="I34" s="510">
        <v>0.214</v>
      </c>
      <c r="J34" s="731" t="s">
        <v>1027</v>
      </c>
      <c r="K34" s="732"/>
      <c r="L34" s="732"/>
      <c r="M34" s="732"/>
      <c r="N34" s="732"/>
      <c r="O34" s="733"/>
      <c r="P34" s="261">
        <v>6</v>
      </c>
      <c r="Q34" s="513">
        <v>0.214</v>
      </c>
      <c r="R34" s="716"/>
      <c r="S34" s="717"/>
      <c r="T34" s="717"/>
      <c r="U34" s="717"/>
      <c r="V34" s="718"/>
    </row>
    <row r="35" spans="2:25" ht="17.25" customHeight="1">
      <c r="B35" s="731" t="s">
        <v>1022</v>
      </c>
      <c r="C35" s="732"/>
      <c r="D35" s="732"/>
      <c r="E35" s="732"/>
      <c r="F35" s="732"/>
      <c r="G35" s="733"/>
      <c r="H35" s="261">
        <v>0</v>
      </c>
      <c r="I35" s="510">
        <v>0</v>
      </c>
      <c r="J35" s="731" t="s">
        <v>1028</v>
      </c>
      <c r="K35" s="732"/>
      <c r="L35" s="732"/>
      <c r="M35" s="732"/>
      <c r="N35" s="732"/>
      <c r="O35" s="733"/>
      <c r="P35" s="261">
        <v>0</v>
      </c>
      <c r="Q35" s="513">
        <v>0</v>
      </c>
      <c r="R35" s="716"/>
      <c r="S35" s="717"/>
      <c r="T35" s="717"/>
      <c r="U35" s="717"/>
      <c r="V35" s="718"/>
    </row>
    <row r="36" spans="2:25" ht="17.25" customHeight="1">
      <c r="B36" s="731" t="s">
        <v>12</v>
      </c>
      <c r="C36" s="732"/>
      <c r="D36" s="732"/>
      <c r="E36" s="732"/>
      <c r="F36" s="732"/>
      <c r="G36" s="733"/>
      <c r="H36" s="261">
        <v>0</v>
      </c>
      <c r="I36" s="510">
        <v>0</v>
      </c>
      <c r="J36" s="728" t="s">
        <v>701</v>
      </c>
      <c r="K36" s="729"/>
      <c r="L36" s="729"/>
      <c r="M36" s="729"/>
      <c r="N36" s="729"/>
      <c r="O36" s="730"/>
      <c r="P36" s="261">
        <v>1</v>
      </c>
      <c r="Q36" s="513">
        <v>3.5999999999999997E-2</v>
      </c>
      <c r="R36" s="716"/>
      <c r="S36" s="717"/>
      <c r="T36" s="717"/>
      <c r="U36" s="717"/>
      <c r="V36" s="718"/>
    </row>
    <row r="37" spans="2:25" ht="17.25" customHeight="1" thickBot="1">
      <c r="B37" s="1020" t="s">
        <v>1023</v>
      </c>
      <c r="C37" s="1021"/>
      <c r="D37" s="1021"/>
      <c r="E37" s="1021"/>
      <c r="F37" s="1021"/>
      <c r="G37" s="1022"/>
      <c r="H37" s="262">
        <v>0</v>
      </c>
      <c r="I37" s="511">
        <v>0</v>
      </c>
      <c r="J37" s="1184" t="s">
        <v>1029</v>
      </c>
      <c r="K37" s="1185"/>
      <c r="L37" s="1185"/>
      <c r="M37" s="1185"/>
      <c r="N37" s="1185"/>
      <c r="O37" s="1290"/>
      <c r="P37" s="262">
        <v>0</v>
      </c>
      <c r="Q37" s="514">
        <v>0</v>
      </c>
      <c r="R37" s="719"/>
      <c r="S37" s="720"/>
      <c r="T37" s="720"/>
      <c r="U37" s="720"/>
      <c r="V37" s="721"/>
    </row>
    <row r="38" spans="2:25" ht="17.25" customHeight="1"/>
    <row r="39" spans="2:25" ht="17.25" customHeight="1">
      <c r="B39" s="775" t="s">
        <v>191</v>
      </c>
      <c r="C39" s="775"/>
      <c r="D39" s="775"/>
      <c r="E39" s="775"/>
      <c r="F39" s="775"/>
      <c r="G39" s="775"/>
    </row>
    <row r="40" spans="2:25" ht="17.25" customHeight="1" thickBot="1">
      <c r="B40" s="4"/>
      <c r="C40" s="4"/>
      <c r="D40" s="4"/>
      <c r="E40" s="4"/>
      <c r="F40" s="4"/>
      <c r="G40" s="4"/>
    </row>
    <row r="41" spans="2:25" ht="17.25" customHeight="1">
      <c r="B41" s="1230" t="s">
        <v>189</v>
      </c>
      <c r="C41" s="1231"/>
      <c r="D41" s="1231"/>
      <c r="E41" s="1231"/>
      <c r="F41" s="1231"/>
      <c r="G41" s="1232"/>
      <c r="H41" s="1249" t="s">
        <v>700</v>
      </c>
      <c r="I41" s="1250"/>
      <c r="K41" s="734" t="s">
        <v>182</v>
      </c>
      <c r="L41" s="735"/>
      <c r="M41" s="736"/>
      <c r="N41" s="784" t="s">
        <v>183</v>
      </c>
      <c r="O41" s="1104" t="s">
        <v>423</v>
      </c>
      <c r="P41" s="618" t="s">
        <v>424</v>
      </c>
      <c r="Q41" s="838"/>
      <c r="R41" s="619"/>
      <c r="S41" s="1081" t="s">
        <v>427</v>
      </c>
      <c r="T41" s="736" t="s">
        <v>995</v>
      </c>
      <c r="U41" s="167"/>
      <c r="V41" s="167"/>
      <c r="Y41" s="153"/>
    </row>
    <row r="42" spans="2:25" ht="17.25" customHeight="1">
      <c r="B42" s="1233"/>
      <c r="C42" s="1234"/>
      <c r="D42" s="1234"/>
      <c r="E42" s="1234"/>
      <c r="F42" s="1234"/>
      <c r="G42" s="1235"/>
      <c r="H42" s="1251"/>
      <c r="I42" s="1252"/>
      <c r="K42" s="959"/>
      <c r="L42" s="960"/>
      <c r="M42" s="1109"/>
      <c r="N42" s="785"/>
      <c r="O42" s="1105"/>
      <c r="P42" s="620"/>
      <c r="Q42" s="839"/>
      <c r="R42" s="621"/>
      <c r="S42" s="1082"/>
      <c r="T42" s="1109"/>
      <c r="U42" s="167"/>
      <c r="V42" s="167"/>
      <c r="Y42" s="153"/>
    </row>
    <row r="43" spans="2:25" ht="17.25" customHeight="1">
      <c r="B43" s="1236"/>
      <c r="C43" s="1237"/>
      <c r="D43" s="1237"/>
      <c r="E43" s="1237"/>
      <c r="F43" s="1237"/>
      <c r="G43" s="1238"/>
      <c r="H43" s="1253"/>
      <c r="I43" s="1254"/>
      <c r="K43" s="959"/>
      <c r="L43" s="960"/>
      <c r="M43" s="1109"/>
      <c r="N43" s="785"/>
      <c r="O43" s="1105"/>
      <c r="P43" s="885"/>
      <c r="Q43" s="886"/>
      <c r="R43" s="686"/>
      <c r="S43" s="1082"/>
      <c r="T43" s="1109"/>
      <c r="U43" s="167"/>
      <c r="V43" s="167"/>
      <c r="Y43" s="153"/>
    </row>
    <row r="44" spans="2:25" ht="17.25" customHeight="1" thickBot="1">
      <c r="B44" s="1239"/>
      <c r="C44" s="1240"/>
      <c r="D44" s="1240"/>
      <c r="E44" s="1240"/>
      <c r="F44" s="1240"/>
      <c r="G44" s="1241"/>
      <c r="H44" s="158" t="s">
        <v>247</v>
      </c>
      <c r="I44" s="159" t="s">
        <v>216</v>
      </c>
      <c r="K44" s="737"/>
      <c r="L44" s="738"/>
      <c r="M44" s="739"/>
      <c r="N44" s="786"/>
      <c r="O44" s="1106"/>
      <c r="P44" s="93" t="s">
        <v>187</v>
      </c>
      <c r="Q44" s="94" t="s">
        <v>775</v>
      </c>
      <c r="R44" s="95" t="s">
        <v>184</v>
      </c>
      <c r="S44" s="1083"/>
      <c r="T44" s="739"/>
      <c r="U44" s="167"/>
      <c r="V44" s="167"/>
      <c r="Y44" s="153"/>
    </row>
    <row r="45" spans="2:25" ht="17.25" customHeight="1" thickBot="1">
      <c r="B45" s="1242" t="s">
        <v>419</v>
      </c>
      <c r="C45" s="1243"/>
      <c r="D45" s="1243"/>
      <c r="E45" s="1243"/>
      <c r="F45" s="1243"/>
      <c r="G45" s="1244"/>
      <c r="H45" s="276">
        <v>24</v>
      </c>
      <c r="I45" s="482">
        <v>0.88900000000000001</v>
      </c>
      <c r="K45" s="1245" t="s">
        <v>331</v>
      </c>
      <c r="L45" s="1246"/>
      <c r="M45" s="1247"/>
      <c r="N45" s="488">
        <v>3</v>
      </c>
      <c r="O45" s="489">
        <v>2</v>
      </c>
      <c r="P45" s="282">
        <v>0</v>
      </c>
      <c r="Q45" s="490">
        <v>1</v>
      </c>
      <c r="R45" s="283">
        <v>1</v>
      </c>
      <c r="S45" s="491">
        <v>0</v>
      </c>
      <c r="T45" s="515">
        <v>0</v>
      </c>
      <c r="U45" s="168"/>
      <c r="V45" s="168"/>
      <c r="Y45" s="153"/>
    </row>
    <row r="46" spans="2:25" ht="17.25" customHeight="1">
      <c r="B46" s="1195" t="s">
        <v>323</v>
      </c>
      <c r="C46" s="1196"/>
      <c r="D46" s="1196"/>
      <c r="E46" s="1196"/>
      <c r="F46" s="1196"/>
      <c r="G46" s="1197"/>
      <c r="H46" s="263">
        <v>0</v>
      </c>
      <c r="I46" s="483">
        <v>0</v>
      </c>
      <c r="K46" s="1188" t="s">
        <v>421</v>
      </c>
      <c r="L46" s="1189"/>
      <c r="M46" s="1190"/>
      <c r="N46" s="205">
        <v>1</v>
      </c>
      <c r="O46" s="258">
        <v>1</v>
      </c>
      <c r="P46" s="268">
        <v>0</v>
      </c>
      <c r="Q46" s="207">
        <v>0</v>
      </c>
      <c r="R46" s="208">
        <v>1</v>
      </c>
      <c r="S46" s="492">
        <v>0</v>
      </c>
      <c r="T46" s="516">
        <v>0</v>
      </c>
      <c r="U46" s="168"/>
      <c r="V46" s="168"/>
      <c r="Y46" s="153"/>
    </row>
    <row r="47" spans="2:25" ht="17.25" customHeight="1">
      <c r="B47" s="728" t="s">
        <v>318</v>
      </c>
      <c r="C47" s="729"/>
      <c r="D47" s="729"/>
      <c r="E47" s="729"/>
      <c r="F47" s="729"/>
      <c r="G47" s="730"/>
      <c r="H47" s="268">
        <v>0</v>
      </c>
      <c r="I47" s="484">
        <v>0</v>
      </c>
      <c r="K47" s="1188" t="s">
        <v>339</v>
      </c>
      <c r="L47" s="1189"/>
      <c r="M47" s="1190"/>
      <c r="N47" s="205">
        <v>1</v>
      </c>
      <c r="O47" s="258">
        <v>1</v>
      </c>
      <c r="P47" s="268">
        <v>0</v>
      </c>
      <c r="Q47" s="207">
        <v>1</v>
      </c>
      <c r="R47" s="208">
        <v>0</v>
      </c>
      <c r="S47" s="492">
        <v>0</v>
      </c>
      <c r="T47" s="516">
        <v>0</v>
      </c>
      <c r="U47" s="168"/>
      <c r="V47" s="168"/>
      <c r="Y47" s="153"/>
    </row>
    <row r="48" spans="2:25" ht="17.25" customHeight="1">
      <c r="B48" s="728" t="s">
        <v>319</v>
      </c>
      <c r="C48" s="729"/>
      <c r="D48" s="729"/>
      <c r="E48" s="729"/>
      <c r="F48" s="729"/>
      <c r="G48" s="730"/>
      <c r="H48" s="268">
        <v>12</v>
      </c>
      <c r="I48" s="484">
        <v>0.44500000000000001</v>
      </c>
      <c r="K48" s="1188" t="s">
        <v>340</v>
      </c>
      <c r="L48" s="1189"/>
      <c r="M48" s="1190"/>
      <c r="N48" s="205">
        <v>2</v>
      </c>
      <c r="O48" s="258">
        <v>2</v>
      </c>
      <c r="P48" s="268">
        <v>0</v>
      </c>
      <c r="Q48" s="207">
        <v>1</v>
      </c>
      <c r="R48" s="208">
        <v>1</v>
      </c>
      <c r="S48" s="492">
        <v>0</v>
      </c>
      <c r="T48" s="516">
        <v>0</v>
      </c>
      <c r="U48" s="168"/>
      <c r="V48" s="168"/>
      <c r="Y48" s="153"/>
    </row>
    <row r="49" spans="2:25" ht="17.25" customHeight="1">
      <c r="B49" s="728" t="s">
        <v>320</v>
      </c>
      <c r="C49" s="729"/>
      <c r="D49" s="729"/>
      <c r="E49" s="729"/>
      <c r="F49" s="729"/>
      <c r="G49" s="730"/>
      <c r="H49" s="268">
        <v>4</v>
      </c>
      <c r="I49" s="484">
        <v>0.14799999999999999</v>
      </c>
      <c r="K49" s="1188" t="s">
        <v>346</v>
      </c>
      <c r="L49" s="1189"/>
      <c r="M49" s="1190"/>
      <c r="N49" s="205">
        <v>1</v>
      </c>
      <c r="O49" s="258">
        <v>1</v>
      </c>
      <c r="P49" s="268">
        <v>0</v>
      </c>
      <c r="Q49" s="207">
        <v>1</v>
      </c>
      <c r="R49" s="208">
        <v>0</v>
      </c>
      <c r="S49" s="492">
        <v>0</v>
      </c>
      <c r="T49" s="516">
        <v>0</v>
      </c>
      <c r="U49" s="168"/>
      <c r="V49" s="168"/>
      <c r="Y49" s="153"/>
    </row>
    <row r="50" spans="2:25" ht="17.25" customHeight="1">
      <c r="B50" s="728" t="s">
        <v>321</v>
      </c>
      <c r="C50" s="729"/>
      <c r="D50" s="729"/>
      <c r="E50" s="729"/>
      <c r="F50" s="729"/>
      <c r="G50" s="730"/>
      <c r="H50" s="268">
        <v>8</v>
      </c>
      <c r="I50" s="484">
        <v>0.29599999999999999</v>
      </c>
      <c r="K50" s="1188" t="s">
        <v>73</v>
      </c>
      <c r="L50" s="1189"/>
      <c r="M50" s="1190"/>
      <c r="N50" s="205">
        <v>3</v>
      </c>
      <c r="O50" s="258">
        <v>3</v>
      </c>
      <c r="P50" s="268">
        <v>0</v>
      </c>
      <c r="Q50" s="207">
        <v>0</v>
      </c>
      <c r="R50" s="208">
        <v>3</v>
      </c>
      <c r="S50" s="492">
        <v>0</v>
      </c>
      <c r="T50" s="516">
        <v>0</v>
      </c>
      <c r="U50" s="168"/>
      <c r="V50" s="168"/>
      <c r="Y50" s="153"/>
    </row>
    <row r="51" spans="2:25" ht="17.25" customHeight="1" thickBot="1">
      <c r="B51" s="1198" t="s">
        <v>322</v>
      </c>
      <c r="C51" s="1199"/>
      <c r="D51" s="1199"/>
      <c r="E51" s="1199"/>
      <c r="F51" s="1199"/>
      <c r="G51" s="1200"/>
      <c r="H51" s="274">
        <v>0</v>
      </c>
      <c r="I51" s="485">
        <v>0</v>
      </c>
      <c r="K51" s="1110" t="s">
        <v>225</v>
      </c>
      <c r="L51" s="1111"/>
      <c r="M51" s="1112"/>
      <c r="N51" s="205">
        <v>1</v>
      </c>
      <c r="O51" s="258">
        <v>1</v>
      </c>
      <c r="P51" s="268">
        <v>0</v>
      </c>
      <c r="Q51" s="207">
        <v>0</v>
      </c>
      <c r="R51" s="208">
        <v>1</v>
      </c>
      <c r="S51" s="492">
        <v>0</v>
      </c>
      <c r="T51" s="516">
        <v>0</v>
      </c>
      <c r="U51" s="168"/>
      <c r="V51" s="168"/>
      <c r="Y51" s="153"/>
    </row>
    <row r="52" spans="2:25" ht="17.25" customHeight="1">
      <c r="B52" s="725" t="s">
        <v>324</v>
      </c>
      <c r="C52" s="726"/>
      <c r="D52" s="726"/>
      <c r="E52" s="726"/>
      <c r="F52" s="726"/>
      <c r="G52" s="727"/>
      <c r="H52" s="265">
        <v>0</v>
      </c>
      <c r="I52" s="486">
        <v>0</v>
      </c>
      <c r="J52" s="81"/>
      <c r="K52" s="1110" t="s">
        <v>15</v>
      </c>
      <c r="L52" s="1111"/>
      <c r="M52" s="1112"/>
      <c r="N52" s="205">
        <v>2</v>
      </c>
      <c r="O52" s="258">
        <v>2</v>
      </c>
      <c r="P52" s="268">
        <v>0</v>
      </c>
      <c r="Q52" s="207">
        <v>1</v>
      </c>
      <c r="R52" s="208">
        <v>1</v>
      </c>
      <c r="S52" s="492">
        <v>0</v>
      </c>
      <c r="T52" s="516">
        <v>0</v>
      </c>
      <c r="U52" s="168"/>
      <c r="V52" s="168"/>
      <c r="Y52" s="153"/>
    </row>
    <row r="53" spans="2:25" ht="17.25" customHeight="1">
      <c r="B53" s="728" t="s">
        <v>769</v>
      </c>
      <c r="C53" s="729"/>
      <c r="D53" s="729"/>
      <c r="E53" s="729"/>
      <c r="F53" s="729"/>
      <c r="G53" s="730"/>
      <c r="H53" s="268">
        <v>6</v>
      </c>
      <c r="I53" s="484">
        <v>0.222</v>
      </c>
      <c r="J53" s="81"/>
      <c r="K53" s="1110" t="s">
        <v>75</v>
      </c>
      <c r="L53" s="1111"/>
      <c r="M53" s="1112"/>
      <c r="N53" s="205">
        <v>1</v>
      </c>
      <c r="O53" s="258">
        <v>1</v>
      </c>
      <c r="P53" s="268">
        <v>0</v>
      </c>
      <c r="Q53" s="207">
        <v>0</v>
      </c>
      <c r="R53" s="208">
        <v>1</v>
      </c>
      <c r="S53" s="492">
        <v>0</v>
      </c>
      <c r="T53" s="516">
        <v>0</v>
      </c>
      <c r="U53" s="168"/>
      <c r="V53" s="168"/>
      <c r="Y53" s="153"/>
    </row>
    <row r="54" spans="2:25" ht="17.25" customHeight="1">
      <c r="B54" s="728" t="s">
        <v>325</v>
      </c>
      <c r="C54" s="729"/>
      <c r="D54" s="729"/>
      <c r="E54" s="729"/>
      <c r="F54" s="729"/>
      <c r="G54" s="730"/>
      <c r="H54" s="268">
        <v>12</v>
      </c>
      <c r="I54" s="484">
        <v>0.44500000000000001</v>
      </c>
      <c r="J54" s="81"/>
      <c r="K54" s="1110" t="s">
        <v>16</v>
      </c>
      <c r="L54" s="1111"/>
      <c r="M54" s="1112"/>
      <c r="N54" s="205">
        <v>1</v>
      </c>
      <c r="O54" s="258">
        <v>1</v>
      </c>
      <c r="P54" s="268">
        <v>0</v>
      </c>
      <c r="Q54" s="207">
        <v>0</v>
      </c>
      <c r="R54" s="208">
        <v>1</v>
      </c>
      <c r="S54" s="492">
        <v>0</v>
      </c>
      <c r="T54" s="516">
        <v>0</v>
      </c>
      <c r="U54" s="168"/>
      <c r="V54" s="168"/>
      <c r="Y54" s="153"/>
    </row>
    <row r="55" spans="2:25" ht="17.25" customHeight="1" thickBot="1">
      <c r="B55" s="1184" t="s">
        <v>326</v>
      </c>
      <c r="C55" s="1185"/>
      <c r="D55" s="1185"/>
      <c r="E55" s="1185"/>
      <c r="F55" s="1185"/>
      <c r="G55" s="1290"/>
      <c r="H55" s="274">
        <v>6</v>
      </c>
      <c r="I55" s="485">
        <v>0.222</v>
      </c>
      <c r="J55" s="81"/>
      <c r="K55" s="1110" t="s">
        <v>17</v>
      </c>
      <c r="L55" s="1111"/>
      <c r="M55" s="1112"/>
      <c r="N55" s="205">
        <v>1</v>
      </c>
      <c r="O55" s="258">
        <v>1</v>
      </c>
      <c r="P55" s="268">
        <v>0</v>
      </c>
      <c r="Q55" s="207">
        <v>0</v>
      </c>
      <c r="R55" s="208">
        <v>1</v>
      </c>
      <c r="S55" s="492">
        <v>0</v>
      </c>
      <c r="T55" s="516">
        <v>0</v>
      </c>
      <c r="U55" s="168"/>
      <c r="V55" s="168"/>
      <c r="Y55" s="153"/>
    </row>
    <row r="56" spans="2:25" ht="17.25" customHeight="1">
      <c r="B56" s="1195" t="s">
        <v>327</v>
      </c>
      <c r="C56" s="1196"/>
      <c r="D56" s="1196"/>
      <c r="E56" s="1196"/>
      <c r="F56" s="1196"/>
      <c r="G56" s="1197"/>
      <c r="H56" s="265">
        <v>5</v>
      </c>
      <c r="I56" s="486">
        <v>0.185</v>
      </c>
      <c r="K56" s="1110" t="s">
        <v>333</v>
      </c>
      <c r="L56" s="1111"/>
      <c r="M56" s="1112"/>
      <c r="N56" s="205">
        <v>2</v>
      </c>
      <c r="O56" s="258">
        <v>2</v>
      </c>
      <c r="P56" s="268">
        <v>0</v>
      </c>
      <c r="Q56" s="207">
        <v>0</v>
      </c>
      <c r="R56" s="208">
        <v>2</v>
      </c>
      <c r="S56" s="492">
        <v>0</v>
      </c>
      <c r="T56" s="516">
        <v>0</v>
      </c>
      <c r="U56" s="168"/>
      <c r="V56" s="168"/>
      <c r="Y56" s="153"/>
    </row>
    <row r="57" spans="2:25" ht="17.25" customHeight="1">
      <c r="B57" s="728" t="s">
        <v>328</v>
      </c>
      <c r="C57" s="729"/>
      <c r="D57" s="729"/>
      <c r="E57" s="729"/>
      <c r="F57" s="729"/>
      <c r="G57" s="730"/>
      <c r="H57" s="268">
        <v>3</v>
      </c>
      <c r="I57" s="484">
        <v>0.111</v>
      </c>
      <c r="K57" s="1110" t="s">
        <v>19</v>
      </c>
      <c r="L57" s="1111"/>
      <c r="M57" s="1112"/>
      <c r="N57" s="205">
        <v>1</v>
      </c>
      <c r="O57" s="258">
        <v>1</v>
      </c>
      <c r="P57" s="268">
        <v>0</v>
      </c>
      <c r="Q57" s="207">
        <v>1</v>
      </c>
      <c r="R57" s="208">
        <v>0</v>
      </c>
      <c r="S57" s="492">
        <v>0</v>
      </c>
      <c r="T57" s="516">
        <v>0</v>
      </c>
      <c r="U57" s="168"/>
      <c r="V57" s="168"/>
      <c r="Y57" s="153"/>
    </row>
    <row r="58" spans="2:25" ht="17.25" customHeight="1" thickBot="1">
      <c r="B58" s="1198" t="s">
        <v>598</v>
      </c>
      <c r="C58" s="1199"/>
      <c r="D58" s="1199"/>
      <c r="E58" s="1199"/>
      <c r="F58" s="1199"/>
      <c r="G58" s="1200"/>
      <c r="H58" s="271">
        <v>16</v>
      </c>
      <c r="I58" s="487">
        <v>0.59299999999999997</v>
      </c>
      <c r="K58" s="1110" t="s">
        <v>335</v>
      </c>
      <c r="L58" s="1111"/>
      <c r="M58" s="1112"/>
      <c r="N58" s="205">
        <v>3</v>
      </c>
      <c r="O58" s="258">
        <v>2</v>
      </c>
      <c r="P58" s="268">
        <v>0</v>
      </c>
      <c r="Q58" s="207">
        <v>0</v>
      </c>
      <c r="R58" s="208">
        <v>2</v>
      </c>
      <c r="S58" s="492">
        <v>0</v>
      </c>
      <c r="T58" s="516">
        <v>0</v>
      </c>
      <c r="U58" s="168"/>
      <c r="V58" s="168"/>
      <c r="Y58" s="153"/>
    </row>
    <row r="59" spans="2:25" ht="17.25" customHeight="1">
      <c r="B59" s="725" t="s">
        <v>770</v>
      </c>
      <c r="C59" s="726"/>
      <c r="D59" s="726"/>
      <c r="E59" s="726"/>
      <c r="F59" s="726"/>
      <c r="G59" s="1291"/>
      <c r="H59" s="265">
        <v>7</v>
      </c>
      <c r="I59" s="486">
        <v>0.25900000000000001</v>
      </c>
      <c r="K59" s="1110" t="s">
        <v>348</v>
      </c>
      <c r="L59" s="1111"/>
      <c r="M59" s="1112"/>
      <c r="N59" s="205">
        <v>1</v>
      </c>
      <c r="O59" s="258">
        <v>0</v>
      </c>
      <c r="P59" s="268">
        <v>0</v>
      </c>
      <c r="Q59" s="207">
        <v>0</v>
      </c>
      <c r="R59" s="208">
        <v>1</v>
      </c>
      <c r="S59" s="492">
        <v>0</v>
      </c>
      <c r="T59" s="516">
        <v>0</v>
      </c>
      <c r="U59" s="168"/>
      <c r="V59" s="168"/>
      <c r="Y59" s="153"/>
    </row>
    <row r="60" spans="2:25" ht="17.25" customHeight="1">
      <c r="B60" s="728" t="s">
        <v>771</v>
      </c>
      <c r="C60" s="729"/>
      <c r="D60" s="729"/>
      <c r="E60" s="729"/>
      <c r="F60" s="729"/>
      <c r="G60" s="1187"/>
      <c r="H60" s="268">
        <v>15</v>
      </c>
      <c r="I60" s="484">
        <v>0.55600000000000005</v>
      </c>
      <c r="K60" s="1110" t="s">
        <v>336</v>
      </c>
      <c r="L60" s="1111"/>
      <c r="M60" s="1112"/>
      <c r="N60" s="205">
        <v>1</v>
      </c>
      <c r="O60" s="258">
        <v>0</v>
      </c>
      <c r="P60" s="268">
        <v>0</v>
      </c>
      <c r="Q60" s="207">
        <v>0</v>
      </c>
      <c r="R60" s="208">
        <v>1</v>
      </c>
      <c r="S60" s="492">
        <v>0</v>
      </c>
      <c r="T60" s="516">
        <v>0</v>
      </c>
      <c r="U60" s="168"/>
      <c r="V60" s="168"/>
      <c r="Y60" s="153"/>
    </row>
    <row r="61" spans="2:25" ht="17.25" customHeight="1">
      <c r="B61" s="728" t="s">
        <v>18</v>
      </c>
      <c r="C61" s="729"/>
      <c r="D61" s="729"/>
      <c r="E61" s="729"/>
      <c r="F61" s="729"/>
      <c r="G61" s="1187"/>
      <c r="H61" s="268">
        <v>2</v>
      </c>
      <c r="I61" s="484">
        <v>7.3999999999999996E-2</v>
      </c>
      <c r="K61" s="1110" t="s">
        <v>347</v>
      </c>
      <c r="L61" s="1111"/>
      <c r="M61" s="1112"/>
      <c r="N61" s="205">
        <v>3</v>
      </c>
      <c r="O61" s="258">
        <v>2</v>
      </c>
      <c r="P61" s="268">
        <v>0</v>
      </c>
      <c r="Q61" s="207">
        <v>1</v>
      </c>
      <c r="R61" s="208">
        <v>0</v>
      </c>
      <c r="S61" s="492">
        <v>0</v>
      </c>
      <c r="T61" s="516">
        <v>0</v>
      </c>
      <c r="U61" s="168"/>
      <c r="V61" s="168"/>
      <c r="Y61" s="153"/>
    </row>
    <row r="62" spans="2:25" ht="17.25" customHeight="1">
      <c r="B62" s="728" t="s">
        <v>20</v>
      </c>
      <c r="C62" s="729"/>
      <c r="D62" s="729"/>
      <c r="E62" s="729"/>
      <c r="F62" s="729"/>
      <c r="G62" s="1187"/>
      <c r="H62" s="268">
        <v>0</v>
      </c>
      <c r="I62" s="484">
        <v>0</v>
      </c>
      <c r="K62" s="1285" t="s">
        <v>1074</v>
      </c>
      <c r="L62" s="1286"/>
      <c r="M62" s="1287"/>
      <c r="N62" s="205">
        <v>7</v>
      </c>
      <c r="O62" s="258">
        <v>4</v>
      </c>
      <c r="P62" s="268">
        <v>0</v>
      </c>
      <c r="Q62" s="207">
        <v>0</v>
      </c>
      <c r="R62" s="208">
        <v>4</v>
      </c>
      <c r="S62" s="492">
        <v>0</v>
      </c>
      <c r="T62" s="516">
        <v>0</v>
      </c>
      <c r="U62" s="168"/>
      <c r="V62" s="168"/>
      <c r="Y62" s="153"/>
    </row>
    <row r="63" spans="2:25" ht="17.25" customHeight="1">
      <c r="B63" s="728" t="s">
        <v>21</v>
      </c>
      <c r="C63" s="729"/>
      <c r="D63" s="729"/>
      <c r="E63" s="729"/>
      <c r="F63" s="729"/>
      <c r="G63" s="1187"/>
      <c r="H63" s="268">
        <v>3</v>
      </c>
      <c r="I63" s="484" t="s">
        <v>1073</v>
      </c>
      <c r="K63" s="1285"/>
      <c r="L63" s="1286"/>
      <c r="M63" s="1286"/>
      <c r="N63" s="205"/>
      <c r="O63" s="258"/>
      <c r="P63" s="268"/>
      <c r="Q63" s="207"/>
      <c r="R63" s="208"/>
      <c r="S63" s="492"/>
      <c r="T63" s="516"/>
      <c r="U63" s="168"/>
      <c r="V63" s="168"/>
      <c r="Y63" s="153"/>
    </row>
    <row r="64" spans="2:25" ht="17.25" customHeight="1">
      <c r="B64" s="858" t="s">
        <v>856</v>
      </c>
      <c r="C64" s="859"/>
      <c r="D64" s="859"/>
      <c r="E64" s="859"/>
      <c r="F64" s="859"/>
      <c r="G64" s="860"/>
      <c r="H64" s="268">
        <v>13</v>
      </c>
      <c r="I64" s="484"/>
      <c r="K64" s="1285"/>
      <c r="L64" s="1286"/>
      <c r="M64" s="1286"/>
      <c r="N64" s="235"/>
      <c r="O64" s="493"/>
      <c r="P64" s="494"/>
      <c r="Q64" s="495"/>
      <c r="R64" s="496"/>
      <c r="S64" s="497"/>
      <c r="T64" s="517"/>
      <c r="U64" s="168"/>
      <c r="V64" s="168"/>
      <c r="Y64" s="153"/>
    </row>
    <row r="65" spans="2:25" ht="17.25" customHeight="1">
      <c r="B65" s="858" t="s">
        <v>1011</v>
      </c>
      <c r="C65" s="859"/>
      <c r="D65" s="859"/>
      <c r="E65" s="859"/>
      <c r="F65" s="859"/>
      <c r="G65" s="860"/>
      <c r="H65" s="271">
        <v>11</v>
      </c>
      <c r="I65" s="487"/>
      <c r="K65" s="169"/>
      <c r="L65" s="170"/>
      <c r="M65" s="170"/>
      <c r="N65" s="498"/>
      <c r="O65" s="499"/>
      <c r="P65" s="500"/>
      <c r="Q65" s="501"/>
      <c r="R65" s="502"/>
      <c r="S65" s="503"/>
      <c r="T65" s="518"/>
      <c r="U65" s="168"/>
      <c r="V65" s="168"/>
      <c r="Y65" s="153"/>
    </row>
    <row r="66" spans="2:25" ht="17.25" customHeight="1" thickBot="1">
      <c r="B66" s="1184" t="s">
        <v>1072</v>
      </c>
      <c r="C66" s="1185"/>
      <c r="D66" s="1185"/>
      <c r="E66" s="1185"/>
      <c r="F66" s="1185"/>
      <c r="G66" s="1186"/>
      <c r="H66" s="274">
        <v>12</v>
      </c>
      <c r="I66" s="485"/>
      <c r="K66" s="1288"/>
      <c r="L66" s="1289"/>
      <c r="M66" s="1289"/>
      <c r="N66" s="237"/>
      <c r="O66" s="504"/>
      <c r="P66" s="505"/>
      <c r="Q66" s="506"/>
      <c r="R66" s="507"/>
      <c r="S66" s="508"/>
      <c r="T66" s="519"/>
      <c r="U66" s="168"/>
      <c r="V66" s="168"/>
      <c r="Y66" s="153"/>
    </row>
    <row r="67" spans="2:25" ht="17.25" customHeight="1">
      <c r="S67" s="153"/>
      <c r="T67" s="153"/>
      <c r="U67" s="153"/>
      <c r="V67" s="153"/>
      <c r="W67" s="153"/>
      <c r="X67" s="153"/>
      <c r="Y67" s="153"/>
    </row>
    <row r="68" spans="2:25" ht="17.25" customHeight="1" thickBot="1">
      <c r="B68" s="1293" t="s">
        <v>523</v>
      </c>
      <c r="C68" s="1293"/>
      <c r="D68" s="1293"/>
    </row>
    <row r="69" spans="2:25" ht="17.25" customHeight="1">
      <c r="B69" s="1084" t="s">
        <v>1075</v>
      </c>
      <c r="C69" s="1085"/>
      <c r="D69" s="1085"/>
      <c r="E69" s="1085"/>
      <c r="F69" s="1085"/>
      <c r="G69" s="1085"/>
      <c r="H69" s="1085"/>
      <c r="I69" s="1085"/>
      <c r="J69" s="1085"/>
      <c r="K69" s="1085"/>
      <c r="L69" s="1085"/>
      <c r="M69" s="1085"/>
      <c r="N69" s="1085"/>
      <c r="O69" s="1085"/>
      <c r="P69" s="1085"/>
      <c r="Q69" s="1085"/>
      <c r="R69" s="1086"/>
    </row>
    <row r="70" spans="2:25" ht="17.25" customHeight="1">
      <c r="B70" s="1087"/>
      <c r="C70" s="1088"/>
      <c r="D70" s="1088"/>
      <c r="E70" s="1088"/>
      <c r="F70" s="1088"/>
      <c r="G70" s="1088"/>
      <c r="H70" s="1088"/>
      <c r="I70" s="1088"/>
      <c r="J70" s="1088"/>
      <c r="K70" s="1088"/>
      <c r="L70" s="1088"/>
      <c r="M70" s="1088"/>
      <c r="N70" s="1088"/>
      <c r="O70" s="1088"/>
      <c r="P70" s="1088"/>
      <c r="Q70" s="1088"/>
      <c r="R70" s="1089"/>
    </row>
    <row r="71" spans="2:25" ht="17.25" customHeight="1">
      <c r="B71" s="1087"/>
      <c r="C71" s="1088"/>
      <c r="D71" s="1088"/>
      <c r="E71" s="1088"/>
      <c r="F71" s="1088"/>
      <c r="G71" s="1088"/>
      <c r="H71" s="1088"/>
      <c r="I71" s="1088"/>
      <c r="J71" s="1088"/>
      <c r="K71" s="1088"/>
      <c r="L71" s="1088"/>
      <c r="M71" s="1088"/>
      <c r="N71" s="1088"/>
      <c r="O71" s="1088"/>
      <c r="P71" s="1088"/>
      <c r="Q71" s="1088"/>
      <c r="R71" s="1089"/>
    </row>
    <row r="72" spans="2:25" ht="17.25" customHeight="1">
      <c r="B72" s="1087"/>
      <c r="C72" s="1088"/>
      <c r="D72" s="1088"/>
      <c r="E72" s="1088"/>
      <c r="F72" s="1088"/>
      <c r="G72" s="1088"/>
      <c r="H72" s="1088"/>
      <c r="I72" s="1088"/>
      <c r="J72" s="1088"/>
      <c r="K72" s="1088"/>
      <c r="L72" s="1088"/>
      <c r="M72" s="1088"/>
      <c r="N72" s="1088"/>
      <c r="O72" s="1088"/>
      <c r="P72" s="1088"/>
      <c r="Q72" s="1088"/>
      <c r="R72" s="1089"/>
    </row>
    <row r="73" spans="2:25" ht="17.25" customHeight="1">
      <c r="B73" s="1087"/>
      <c r="C73" s="1088"/>
      <c r="D73" s="1088"/>
      <c r="E73" s="1088"/>
      <c r="F73" s="1088"/>
      <c r="G73" s="1088"/>
      <c r="H73" s="1088"/>
      <c r="I73" s="1088"/>
      <c r="J73" s="1088"/>
      <c r="K73" s="1088"/>
      <c r="L73" s="1088"/>
      <c r="M73" s="1088"/>
      <c r="N73" s="1088"/>
      <c r="O73" s="1088"/>
      <c r="P73" s="1088"/>
      <c r="Q73" s="1088"/>
      <c r="R73" s="1089"/>
    </row>
    <row r="74" spans="2:25" ht="17.25" customHeight="1" thickBot="1">
      <c r="B74" s="1090"/>
      <c r="C74" s="1091"/>
      <c r="D74" s="1091"/>
      <c r="E74" s="1091"/>
      <c r="F74" s="1091"/>
      <c r="G74" s="1091"/>
      <c r="H74" s="1091"/>
      <c r="I74" s="1091"/>
      <c r="J74" s="1091"/>
      <c r="K74" s="1091"/>
      <c r="L74" s="1091"/>
      <c r="M74" s="1091"/>
      <c r="N74" s="1091"/>
      <c r="O74" s="1091"/>
      <c r="P74" s="1091"/>
      <c r="Q74" s="1091"/>
      <c r="R74" s="1092"/>
    </row>
    <row r="75" spans="2:25" ht="17.25" customHeight="1">
      <c r="B75" s="1292"/>
      <c r="C75" s="1292"/>
      <c r="D75" s="1292"/>
      <c r="E75" s="1292"/>
      <c r="F75" s="1292"/>
      <c r="G75" s="1292"/>
      <c r="H75" s="1292"/>
      <c r="I75" s="1292"/>
      <c r="J75" s="1292"/>
      <c r="K75" s="1292"/>
      <c r="L75" s="1292"/>
      <c r="M75" s="1292"/>
      <c r="N75" s="1292"/>
      <c r="O75" s="1292"/>
      <c r="P75" s="1292"/>
      <c r="Q75" s="1292"/>
      <c r="R75" s="1292"/>
    </row>
    <row r="76" spans="2:25" ht="17.25" customHeight="1">
      <c r="B76" s="1129" t="s">
        <v>192</v>
      </c>
      <c r="C76" s="1129"/>
      <c r="D76" s="1129"/>
      <c r="E76" s="1129"/>
      <c r="F76" s="1129"/>
      <c r="G76" s="1129"/>
    </row>
    <row r="77" spans="2:25" ht="17.25" customHeight="1" thickBot="1"/>
    <row r="78" spans="2:25" ht="17.25" customHeight="1">
      <c r="B78" s="734" t="s">
        <v>121</v>
      </c>
      <c r="C78" s="735"/>
      <c r="D78" s="735"/>
      <c r="E78" s="735"/>
      <c r="F78" s="736"/>
      <c r="G78" s="735" t="s">
        <v>122</v>
      </c>
      <c r="H78" s="735"/>
      <c r="I78" s="618" t="s">
        <v>153</v>
      </c>
      <c r="J78" s="619"/>
      <c r="L78" s="734" t="s">
        <v>121</v>
      </c>
      <c r="M78" s="735"/>
      <c r="N78" s="735"/>
      <c r="O78" s="735"/>
      <c r="P78" s="736"/>
      <c r="Q78" s="734" t="s">
        <v>122</v>
      </c>
      <c r="R78" s="736"/>
      <c r="S78" s="618" t="s">
        <v>153</v>
      </c>
      <c r="T78" s="619"/>
    </row>
    <row r="79" spans="2:25" ht="17.25" customHeight="1" thickBot="1">
      <c r="B79" s="737"/>
      <c r="C79" s="738"/>
      <c r="D79" s="738"/>
      <c r="E79" s="738"/>
      <c r="F79" s="739"/>
      <c r="G79" s="738"/>
      <c r="H79" s="738"/>
      <c r="I79" s="622"/>
      <c r="J79" s="623"/>
      <c r="L79" s="737"/>
      <c r="M79" s="738"/>
      <c r="N79" s="738"/>
      <c r="O79" s="738"/>
      <c r="P79" s="739"/>
      <c r="Q79" s="737"/>
      <c r="R79" s="739"/>
      <c r="S79" s="622"/>
      <c r="T79" s="623"/>
    </row>
    <row r="80" spans="2:25" ht="17.25" customHeight="1">
      <c r="B80" s="824" t="s">
        <v>1076</v>
      </c>
      <c r="C80" s="825"/>
      <c r="D80" s="825"/>
      <c r="E80" s="825"/>
      <c r="F80" s="826"/>
      <c r="G80" s="1332">
        <v>1</v>
      </c>
      <c r="H80" s="1333"/>
      <c r="I80" s="1093">
        <v>1</v>
      </c>
      <c r="J80" s="1094"/>
      <c r="L80" s="1097" t="s">
        <v>1086</v>
      </c>
      <c r="M80" s="1098"/>
      <c r="N80" s="1098"/>
      <c r="O80" s="1098"/>
      <c r="P80" s="1099"/>
      <c r="Q80" s="1095">
        <v>1</v>
      </c>
      <c r="R80" s="1096"/>
      <c r="S80" s="1093">
        <v>0</v>
      </c>
      <c r="T80" s="1094"/>
    </row>
    <row r="81" spans="2:20" ht="17.25" customHeight="1">
      <c r="B81" s="1017" t="s">
        <v>1077</v>
      </c>
      <c r="C81" s="1018"/>
      <c r="D81" s="1018"/>
      <c r="E81" s="1018"/>
      <c r="F81" s="1019"/>
      <c r="G81" s="1015">
        <v>1</v>
      </c>
      <c r="H81" s="1016"/>
      <c r="I81" s="1107">
        <v>1</v>
      </c>
      <c r="J81" s="1108"/>
      <c r="L81" s="633" t="s">
        <v>1087</v>
      </c>
      <c r="M81" s="634"/>
      <c r="N81" s="634"/>
      <c r="O81" s="634"/>
      <c r="P81" s="635"/>
      <c r="Q81" s="1208">
        <v>0.5</v>
      </c>
      <c r="R81" s="1209"/>
      <c r="S81" s="1107">
        <v>0</v>
      </c>
      <c r="T81" s="1108"/>
    </row>
    <row r="82" spans="2:20" ht="17.25" customHeight="1">
      <c r="B82" s="1017" t="s">
        <v>1078</v>
      </c>
      <c r="C82" s="1018"/>
      <c r="D82" s="1018"/>
      <c r="E82" s="1018"/>
      <c r="F82" s="1019"/>
      <c r="G82" s="1015">
        <v>1</v>
      </c>
      <c r="H82" s="1016"/>
      <c r="I82" s="1107">
        <v>1</v>
      </c>
      <c r="J82" s="1108"/>
      <c r="L82" s="633" t="s">
        <v>1088</v>
      </c>
      <c r="M82" s="634"/>
      <c r="N82" s="634"/>
      <c r="O82" s="634"/>
      <c r="P82" s="635"/>
      <c r="Q82" s="1208">
        <v>1</v>
      </c>
      <c r="R82" s="1209"/>
      <c r="S82" s="1107">
        <v>1</v>
      </c>
      <c r="T82" s="1108"/>
    </row>
    <row r="83" spans="2:20" ht="17.25" customHeight="1">
      <c r="B83" s="1017" t="s">
        <v>1079</v>
      </c>
      <c r="C83" s="1018"/>
      <c r="D83" s="1018"/>
      <c r="E83" s="1018"/>
      <c r="F83" s="1019"/>
      <c r="G83" s="1015">
        <v>2</v>
      </c>
      <c r="H83" s="1016"/>
      <c r="I83" s="1107">
        <v>2</v>
      </c>
      <c r="J83" s="1108"/>
      <c r="L83" s="633"/>
      <c r="M83" s="634"/>
      <c r="N83" s="634"/>
      <c r="O83" s="634"/>
      <c r="P83" s="635"/>
      <c r="Q83" s="1208"/>
      <c r="R83" s="1209"/>
      <c r="S83" s="1107"/>
      <c r="T83" s="1108"/>
    </row>
    <row r="84" spans="2:20" ht="17.25" customHeight="1">
      <c r="B84" s="1017" t="s">
        <v>1080</v>
      </c>
      <c r="C84" s="1018"/>
      <c r="D84" s="1018"/>
      <c r="E84" s="1018"/>
      <c r="F84" s="1019"/>
      <c r="G84" s="1015">
        <v>8</v>
      </c>
      <c r="H84" s="1016"/>
      <c r="I84" s="1107">
        <v>8</v>
      </c>
      <c r="J84" s="1108"/>
      <c r="L84" s="633"/>
      <c r="M84" s="634"/>
      <c r="N84" s="634"/>
      <c r="O84" s="634"/>
      <c r="P84" s="635"/>
      <c r="Q84" s="1208"/>
      <c r="R84" s="1209"/>
      <c r="S84" s="1107"/>
      <c r="T84" s="1108"/>
    </row>
    <row r="85" spans="2:20" ht="17.25" customHeight="1">
      <c r="B85" s="1017" t="s">
        <v>1081</v>
      </c>
      <c r="C85" s="1018"/>
      <c r="D85" s="1018"/>
      <c r="E85" s="1018"/>
      <c r="F85" s="1019"/>
      <c r="G85" s="1015">
        <v>2</v>
      </c>
      <c r="H85" s="1016"/>
      <c r="I85" s="1107">
        <v>2</v>
      </c>
      <c r="J85" s="1108"/>
      <c r="L85" s="633"/>
      <c r="M85" s="634"/>
      <c r="N85" s="634"/>
      <c r="O85" s="634"/>
      <c r="P85" s="635"/>
      <c r="Q85" s="1208"/>
      <c r="R85" s="1209"/>
      <c r="S85" s="1107"/>
      <c r="T85" s="1108"/>
    </row>
    <row r="86" spans="2:20" ht="17.25" customHeight="1">
      <c r="B86" s="1017" t="s">
        <v>1082</v>
      </c>
      <c r="C86" s="1018"/>
      <c r="D86" s="1018"/>
      <c r="E86" s="1018"/>
      <c r="F86" s="1019"/>
      <c r="G86" s="1015">
        <v>3</v>
      </c>
      <c r="H86" s="1016"/>
      <c r="I86" s="1107">
        <v>3</v>
      </c>
      <c r="J86" s="1108"/>
      <c r="L86" s="633"/>
      <c r="M86" s="634"/>
      <c r="N86" s="634"/>
      <c r="O86" s="634"/>
      <c r="P86" s="635"/>
      <c r="Q86" s="1208"/>
      <c r="R86" s="1209"/>
      <c r="S86" s="1107"/>
      <c r="T86" s="1108"/>
    </row>
    <row r="87" spans="2:20" ht="17.25" customHeight="1">
      <c r="B87" s="1017" t="s">
        <v>1083</v>
      </c>
      <c r="C87" s="1018"/>
      <c r="D87" s="1018"/>
      <c r="E87" s="1018"/>
      <c r="F87" s="1019"/>
      <c r="G87" s="1015">
        <v>1</v>
      </c>
      <c r="H87" s="1016"/>
      <c r="I87" s="1107">
        <v>1</v>
      </c>
      <c r="J87" s="1108"/>
      <c r="L87" s="633"/>
      <c r="M87" s="634"/>
      <c r="N87" s="634"/>
      <c r="O87" s="634"/>
      <c r="P87" s="635"/>
      <c r="Q87" s="1208"/>
      <c r="R87" s="1209"/>
      <c r="S87" s="1107"/>
      <c r="T87" s="1108"/>
    </row>
    <row r="88" spans="2:20" ht="17.25" customHeight="1">
      <c r="B88" s="1017" t="s">
        <v>1084</v>
      </c>
      <c r="C88" s="1018"/>
      <c r="D88" s="1018"/>
      <c r="E88" s="1018"/>
      <c r="F88" s="1019"/>
      <c r="G88" s="1015">
        <v>1</v>
      </c>
      <c r="H88" s="1016"/>
      <c r="I88" s="1107">
        <v>1</v>
      </c>
      <c r="J88" s="1108"/>
      <c r="L88" s="633"/>
      <c r="M88" s="634"/>
      <c r="N88" s="634"/>
      <c r="O88" s="634"/>
      <c r="P88" s="635"/>
      <c r="Q88" s="1208"/>
      <c r="R88" s="1209"/>
      <c r="S88" s="1107"/>
      <c r="T88" s="1108"/>
    </row>
    <row r="89" spans="2:20" ht="17.25" customHeight="1" thickBot="1">
      <c r="B89" s="946" t="s">
        <v>1085</v>
      </c>
      <c r="C89" s="947"/>
      <c r="D89" s="947"/>
      <c r="E89" s="947"/>
      <c r="F89" s="995"/>
      <c r="G89" s="1326">
        <v>1</v>
      </c>
      <c r="H89" s="1327"/>
      <c r="I89" s="1102">
        <v>0</v>
      </c>
      <c r="J89" s="1103"/>
      <c r="L89" s="673"/>
      <c r="M89" s="674"/>
      <c r="N89" s="674"/>
      <c r="O89" s="674"/>
      <c r="P89" s="675"/>
      <c r="Q89" s="1100"/>
      <c r="R89" s="1101"/>
      <c r="S89" s="1102"/>
      <c r="T89" s="1103"/>
    </row>
    <row r="90" spans="2:20" ht="17.25" customHeight="1"/>
    <row r="91" spans="2:20" ht="17.25" customHeight="1">
      <c r="B91" s="1129" t="s">
        <v>193</v>
      </c>
      <c r="C91" s="1129"/>
      <c r="D91" s="1129"/>
      <c r="E91" s="1129"/>
      <c r="F91" s="1129"/>
      <c r="G91" s="1129"/>
      <c r="H91" s="1129"/>
    </row>
    <row r="92" spans="2:20" ht="17.25" customHeight="1" thickBot="1">
      <c r="B92" s="2"/>
      <c r="C92" s="2"/>
      <c r="D92" s="2"/>
      <c r="E92" s="2"/>
      <c r="F92" s="2"/>
      <c r="G92" s="2"/>
    </row>
    <row r="93" spans="2:20" ht="17.25" customHeight="1">
      <c r="B93" s="784" t="s">
        <v>23</v>
      </c>
      <c r="C93" s="784" t="s">
        <v>194</v>
      </c>
      <c r="D93" s="784" t="s">
        <v>195</v>
      </c>
      <c r="E93" s="784" t="s">
        <v>196</v>
      </c>
      <c r="F93" s="784" t="s">
        <v>197</v>
      </c>
      <c r="G93" s="784" t="s">
        <v>196</v>
      </c>
      <c r="H93" s="784" t="s">
        <v>371</v>
      </c>
      <c r="I93" s="618" t="s">
        <v>196</v>
      </c>
      <c r="J93" s="692" t="s">
        <v>200</v>
      </c>
      <c r="K93" s="696"/>
      <c r="L93" s="692" t="s">
        <v>201</v>
      </c>
      <c r="M93" s="696"/>
      <c r="N93" s="692" t="s">
        <v>202</v>
      </c>
      <c r="O93" s="696"/>
      <c r="P93" s="692" t="s">
        <v>203</v>
      </c>
      <c r="Q93" s="696"/>
      <c r="R93" s="692" t="s">
        <v>204</v>
      </c>
      <c r="S93" s="696"/>
    </row>
    <row r="94" spans="2:20" ht="17.25" customHeight="1">
      <c r="B94" s="785"/>
      <c r="C94" s="785"/>
      <c r="D94" s="785"/>
      <c r="E94" s="785"/>
      <c r="F94" s="785"/>
      <c r="G94" s="785"/>
      <c r="H94" s="785"/>
      <c r="I94" s="620"/>
      <c r="J94" s="693" t="s">
        <v>198</v>
      </c>
      <c r="K94" s="697" t="s">
        <v>199</v>
      </c>
      <c r="L94" s="693" t="s">
        <v>198</v>
      </c>
      <c r="M94" s="697" t="s">
        <v>199</v>
      </c>
      <c r="N94" s="693" t="s">
        <v>198</v>
      </c>
      <c r="O94" s="697" t="s">
        <v>199</v>
      </c>
      <c r="P94" s="693" t="s">
        <v>198</v>
      </c>
      <c r="Q94" s="697" t="s">
        <v>199</v>
      </c>
      <c r="R94" s="693" t="s">
        <v>198</v>
      </c>
      <c r="S94" s="697" t="s">
        <v>199</v>
      </c>
    </row>
    <row r="95" spans="2:20" ht="17.25" customHeight="1">
      <c r="B95" s="785"/>
      <c r="C95" s="785"/>
      <c r="D95" s="785"/>
      <c r="E95" s="785"/>
      <c r="F95" s="785"/>
      <c r="G95" s="785"/>
      <c r="H95" s="785"/>
      <c r="I95" s="620"/>
      <c r="J95" s="693"/>
      <c r="K95" s="697"/>
      <c r="L95" s="693"/>
      <c r="M95" s="697"/>
      <c r="N95" s="693"/>
      <c r="O95" s="697"/>
      <c r="P95" s="693"/>
      <c r="Q95" s="697"/>
      <c r="R95" s="693"/>
      <c r="S95" s="697"/>
    </row>
    <row r="96" spans="2:20" ht="17.25" customHeight="1" thickBot="1">
      <c r="B96" s="786"/>
      <c r="C96" s="785"/>
      <c r="D96" s="786"/>
      <c r="E96" s="786"/>
      <c r="F96" s="786"/>
      <c r="G96" s="786"/>
      <c r="H96" s="786"/>
      <c r="I96" s="622"/>
      <c r="J96" s="694"/>
      <c r="K96" s="934"/>
      <c r="L96" s="694"/>
      <c r="M96" s="934"/>
      <c r="N96" s="694"/>
      <c r="O96" s="934"/>
      <c r="P96" s="694"/>
      <c r="Q96" s="934"/>
      <c r="R96" s="694"/>
      <c r="S96" s="934"/>
    </row>
    <row r="97" spans="2:19" ht="17.25" customHeight="1">
      <c r="B97" s="142" t="s">
        <v>857</v>
      </c>
      <c r="C97" s="455">
        <v>400</v>
      </c>
      <c r="D97" s="456">
        <v>151</v>
      </c>
      <c r="E97" s="455">
        <v>8</v>
      </c>
      <c r="F97" s="455">
        <v>193</v>
      </c>
      <c r="G97" s="455">
        <v>19</v>
      </c>
      <c r="H97" s="455">
        <v>56</v>
      </c>
      <c r="I97" s="457">
        <v>0</v>
      </c>
      <c r="J97" s="458">
        <v>2</v>
      </c>
      <c r="K97" s="459">
        <v>36</v>
      </c>
      <c r="L97" s="458">
        <v>2</v>
      </c>
      <c r="M97" s="459">
        <v>37</v>
      </c>
      <c r="N97" s="458">
        <v>1</v>
      </c>
      <c r="O97" s="459">
        <v>32</v>
      </c>
      <c r="P97" s="458">
        <v>2</v>
      </c>
      <c r="Q97" s="459">
        <v>46</v>
      </c>
      <c r="R97" s="458">
        <v>1</v>
      </c>
      <c r="S97" s="460">
        <v>29</v>
      </c>
    </row>
    <row r="98" spans="2:19" ht="17.25" customHeight="1" thickBot="1">
      <c r="B98" s="141" t="s">
        <v>858</v>
      </c>
      <c r="C98" s="461">
        <v>394</v>
      </c>
      <c r="D98" s="462">
        <v>154</v>
      </c>
      <c r="E98" s="463">
        <v>8</v>
      </c>
      <c r="F98" s="463">
        <v>192</v>
      </c>
      <c r="G98" s="463">
        <v>19</v>
      </c>
      <c r="H98" s="463">
        <v>48</v>
      </c>
      <c r="I98" s="464">
        <v>0</v>
      </c>
      <c r="J98" s="465">
        <v>2</v>
      </c>
      <c r="K98" s="466">
        <v>36</v>
      </c>
      <c r="L98" s="465">
        <v>2</v>
      </c>
      <c r="M98" s="466">
        <v>37</v>
      </c>
      <c r="N98" s="465">
        <v>1</v>
      </c>
      <c r="O98" s="466">
        <v>33</v>
      </c>
      <c r="P98" s="465">
        <v>2</v>
      </c>
      <c r="Q98" s="466">
        <v>48</v>
      </c>
      <c r="R98" s="465">
        <v>1</v>
      </c>
      <c r="S98" s="467">
        <v>28</v>
      </c>
    </row>
    <row r="99" spans="2:19" ht="17.25" customHeight="1" thickBot="1">
      <c r="B99" s="141" t="s">
        <v>1012</v>
      </c>
      <c r="C99" s="461">
        <v>356</v>
      </c>
      <c r="D99" s="468">
        <v>149</v>
      </c>
      <c r="E99" s="461">
        <v>7</v>
      </c>
      <c r="F99" s="461">
        <v>183</v>
      </c>
      <c r="G99" s="461">
        <v>19</v>
      </c>
      <c r="H99" s="461">
        <v>24</v>
      </c>
      <c r="I99" s="469">
        <v>0</v>
      </c>
      <c r="J99" s="470">
        <v>2</v>
      </c>
      <c r="K99" s="471">
        <v>44</v>
      </c>
      <c r="L99" s="470">
        <v>2</v>
      </c>
      <c r="M99" s="471">
        <v>35</v>
      </c>
      <c r="N99" s="470">
        <v>2</v>
      </c>
      <c r="O99" s="471">
        <v>37</v>
      </c>
      <c r="P99" s="470">
        <v>1</v>
      </c>
      <c r="Q99" s="471">
        <v>34</v>
      </c>
      <c r="R99" s="470">
        <v>2</v>
      </c>
      <c r="S99" s="472">
        <v>42</v>
      </c>
    </row>
    <row r="100" spans="2:19" ht="17.25" customHeight="1" thickBot="1">
      <c r="B100" s="141" t="s">
        <v>1013</v>
      </c>
      <c r="C100" s="461">
        <v>355</v>
      </c>
      <c r="D100" s="473">
        <v>152</v>
      </c>
      <c r="E100" s="474">
        <v>7</v>
      </c>
      <c r="F100" s="474">
        <v>182</v>
      </c>
      <c r="G100" s="474">
        <v>19</v>
      </c>
      <c r="H100" s="474">
        <v>21</v>
      </c>
      <c r="I100" s="475">
        <v>0</v>
      </c>
      <c r="J100" s="470">
        <v>2</v>
      </c>
      <c r="K100" s="471">
        <v>44</v>
      </c>
      <c r="L100" s="470">
        <v>2</v>
      </c>
      <c r="M100" s="471">
        <v>36</v>
      </c>
      <c r="N100" s="470">
        <v>2</v>
      </c>
      <c r="O100" s="471">
        <v>37</v>
      </c>
      <c r="P100" s="470">
        <v>1</v>
      </c>
      <c r="Q100" s="471">
        <v>35</v>
      </c>
      <c r="R100" s="470">
        <v>2</v>
      </c>
      <c r="S100" s="472">
        <v>41</v>
      </c>
    </row>
    <row r="101" spans="2:19" ht="17.25" customHeight="1" thickBot="1">
      <c r="B101" s="141">
        <v>43718</v>
      </c>
      <c r="C101" s="461">
        <v>345</v>
      </c>
      <c r="D101" s="473">
        <v>143</v>
      </c>
      <c r="E101" s="474">
        <v>4</v>
      </c>
      <c r="F101" s="474">
        <v>172</v>
      </c>
      <c r="G101" s="474">
        <v>21</v>
      </c>
      <c r="H101" s="474">
        <v>30</v>
      </c>
      <c r="I101" s="475">
        <v>0</v>
      </c>
      <c r="J101" s="470">
        <v>1</v>
      </c>
      <c r="K101" s="471">
        <v>28</v>
      </c>
      <c r="L101" s="470">
        <v>2</v>
      </c>
      <c r="M101" s="471">
        <v>44</v>
      </c>
      <c r="N101" s="470">
        <v>2</v>
      </c>
      <c r="O101" s="471">
        <v>35</v>
      </c>
      <c r="P101" s="470">
        <v>2</v>
      </c>
      <c r="Q101" s="471">
        <v>36</v>
      </c>
      <c r="R101" s="470">
        <v>1</v>
      </c>
      <c r="S101" s="472">
        <v>32</v>
      </c>
    </row>
    <row r="102" spans="2:19" ht="17.25" customHeight="1" thickBot="1">
      <c r="B102" s="141" t="s">
        <v>1030</v>
      </c>
      <c r="C102" s="476">
        <v>341</v>
      </c>
      <c r="D102" s="477">
        <v>143</v>
      </c>
      <c r="E102" s="476">
        <v>7</v>
      </c>
      <c r="F102" s="476">
        <v>170</v>
      </c>
      <c r="G102" s="476">
        <v>18</v>
      </c>
      <c r="H102" s="476">
        <v>28</v>
      </c>
      <c r="I102" s="478">
        <v>0</v>
      </c>
      <c r="J102" s="479">
        <v>1</v>
      </c>
      <c r="K102" s="480">
        <v>28</v>
      </c>
      <c r="L102" s="479">
        <v>2</v>
      </c>
      <c r="M102" s="480">
        <v>43</v>
      </c>
      <c r="N102" s="479">
        <v>2</v>
      </c>
      <c r="O102" s="480">
        <v>35</v>
      </c>
      <c r="P102" s="479">
        <v>2</v>
      </c>
      <c r="Q102" s="480">
        <v>37</v>
      </c>
      <c r="R102" s="479">
        <v>1</v>
      </c>
      <c r="S102" s="481">
        <v>33</v>
      </c>
    </row>
    <row r="103" spans="2:19" ht="17.25" customHeight="1" thickBot="1">
      <c r="B103" s="6"/>
      <c r="C103" s="56"/>
      <c r="D103" s="56"/>
      <c r="E103" s="56"/>
      <c r="F103" s="56"/>
      <c r="G103" s="56"/>
      <c r="H103" s="56"/>
      <c r="I103" s="56"/>
      <c r="J103" s="56"/>
      <c r="K103" s="56"/>
      <c r="L103" s="56"/>
      <c r="M103" s="56"/>
      <c r="N103" s="56"/>
      <c r="O103" s="56"/>
      <c r="P103" s="56"/>
      <c r="Q103" s="56"/>
      <c r="R103" s="56"/>
      <c r="S103" s="57"/>
    </row>
    <row r="104" spans="2:19" ht="17.25" customHeight="1">
      <c r="B104" s="692" t="s">
        <v>205</v>
      </c>
      <c r="C104" s="696"/>
      <c r="D104" s="692" t="s">
        <v>206</v>
      </c>
      <c r="E104" s="696"/>
      <c r="F104" s="692" t="s">
        <v>207</v>
      </c>
      <c r="G104" s="696"/>
      <c r="H104" s="692" t="s">
        <v>208</v>
      </c>
      <c r="I104" s="696"/>
      <c r="J104" s="692" t="s">
        <v>209</v>
      </c>
      <c r="K104" s="696"/>
      <c r="L104" s="692" t="s">
        <v>210</v>
      </c>
      <c r="M104" s="696"/>
      <c r="N104" s="692" t="s">
        <v>211</v>
      </c>
      <c r="O104" s="968"/>
      <c r="P104" s="692" t="s">
        <v>24</v>
      </c>
      <c r="Q104" s="1114"/>
      <c r="R104" s="1114"/>
      <c r="S104" s="696"/>
    </row>
    <row r="105" spans="2:19" ht="17.25" customHeight="1">
      <c r="B105" s="693" t="s">
        <v>198</v>
      </c>
      <c r="C105" s="697" t="s">
        <v>199</v>
      </c>
      <c r="D105" s="693" t="s">
        <v>198</v>
      </c>
      <c r="E105" s="697" t="s">
        <v>199</v>
      </c>
      <c r="F105" s="693" t="s">
        <v>198</v>
      </c>
      <c r="G105" s="697" t="s">
        <v>199</v>
      </c>
      <c r="H105" s="693" t="s">
        <v>198</v>
      </c>
      <c r="I105" s="697" t="s">
        <v>199</v>
      </c>
      <c r="J105" s="693" t="s">
        <v>198</v>
      </c>
      <c r="K105" s="697" t="s">
        <v>199</v>
      </c>
      <c r="L105" s="693" t="s">
        <v>198</v>
      </c>
      <c r="M105" s="697" t="s">
        <v>199</v>
      </c>
      <c r="N105" s="693" t="s">
        <v>198</v>
      </c>
      <c r="O105" s="970" t="s">
        <v>199</v>
      </c>
      <c r="P105" s="693"/>
      <c r="Q105" s="780"/>
      <c r="R105" s="780"/>
      <c r="S105" s="697"/>
    </row>
    <row r="106" spans="2:19" ht="17.25" customHeight="1">
      <c r="B106" s="694"/>
      <c r="C106" s="934"/>
      <c r="D106" s="694"/>
      <c r="E106" s="934"/>
      <c r="F106" s="694"/>
      <c r="G106" s="934"/>
      <c r="H106" s="694"/>
      <c r="I106" s="934"/>
      <c r="J106" s="694"/>
      <c r="K106" s="934"/>
      <c r="L106" s="694"/>
      <c r="M106" s="934"/>
      <c r="N106" s="694"/>
      <c r="O106" s="1042"/>
      <c r="P106" s="693" t="s">
        <v>134</v>
      </c>
      <c r="Q106" s="780" t="s">
        <v>450</v>
      </c>
      <c r="R106" s="780" t="s">
        <v>150</v>
      </c>
      <c r="S106" s="697" t="s">
        <v>151</v>
      </c>
    </row>
    <row r="107" spans="2:19" ht="17.25" customHeight="1" thickBot="1">
      <c r="B107" s="694"/>
      <c r="C107" s="934"/>
      <c r="D107" s="694"/>
      <c r="E107" s="934"/>
      <c r="F107" s="694"/>
      <c r="G107" s="934"/>
      <c r="H107" s="694"/>
      <c r="I107" s="934"/>
      <c r="J107" s="694"/>
      <c r="K107" s="934"/>
      <c r="L107" s="694"/>
      <c r="M107" s="934"/>
      <c r="N107" s="694"/>
      <c r="O107" s="1042"/>
      <c r="P107" s="694"/>
      <c r="Q107" s="1322"/>
      <c r="R107" s="1322"/>
      <c r="S107" s="934"/>
    </row>
    <row r="108" spans="2:19" ht="17.25" customHeight="1">
      <c r="B108" s="265">
        <v>1</v>
      </c>
      <c r="C108" s="427">
        <v>31</v>
      </c>
      <c r="D108" s="428">
        <v>2</v>
      </c>
      <c r="E108" s="429">
        <v>43</v>
      </c>
      <c r="F108" s="428">
        <v>2</v>
      </c>
      <c r="G108" s="429">
        <v>43</v>
      </c>
      <c r="H108" s="428">
        <v>2</v>
      </c>
      <c r="I108" s="429">
        <v>47</v>
      </c>
      <c r="J108" s="428">
        <v>1</v>
      </c>
      <c r="K108" s="429">
        <v>22</v>
      </c>
      <c r="L108" s="428">
        <v>1</v>
      </c>
      <c r="M108" s="429">
        <v>17</v>
      </c>
      <c r="N108" s="428">
        <v>1</v>
      </c>
      <c r="O108" s="429">
        <v>17</v>
      </c>
      <c r="P108" s="430">
        <v>1</v>
      </c>
      <c r="Q108" s="431">
        <v>1</v>
      </c>
      <c r="R108" s="432">
        <v>1</v>
      </c>
      <c r="S108" s="433">
        <v>1</v>
      </c>
    </row>
    <row r="109" spans="2:19" ht="17.25" customHeight="1">
      <c r="B109" s="263">
        <v>1</v>
      </c>
      <c r="C109" s="434">
        <v>30</v>
      </c>
      <c r="D109" s="435">
        <v>2</v>
      </c>
      <c r="E109" s="436">
        <v>45</v>
      </c>
      <c r="F109" s="435">
        <v>2</v>
      </c>
      <c r="G109" s="436">
        <v>43</v>
      </c>
      <c r="H109" s="435">
        <v>2</v>
      </c>
      <c r="I109" s="436">
        <v>46</v>
      </c>
      <c r="J109" s="435">
        <v>1</v>
      </c>
      <c r="K109" s="436">
        <v>16</v>
      </c>
      <c r="L109" s="435">
        <v>1</v>
      </c>
      <c r="M109" s="436">
        <v>15</v>
      </c>
      <c r="N109" s="435">
        <v>1</v>
      </c>
      <c r="O109" s="436">
        <v>17</v>
      </c>
      <c r="P109" s="437">
        <v>1</v>
      </c>
      <c r="Q109" s="438">
        <v>1</v>
      </c>
      <c r="R109" s="439">
        <v>1</v>
      </c>
      <c r="S109" s="440">
        <v>1</v>
      </c>
    </row>
    <row r="110" spans="2:19" ht="17.25" customHeight="1">
      <c r="B110" s="268">
        <v>1</v>
      </c>
      <c r="C110" s="441">
        <v>29</v>
      </c>
      <c r="D110" s="346">
        <v>1</v>
      </c>
      <c r="E110" s="442">
        <v>28</v>
      </c>
      <c r="F110" s="346">
        <v>2</v>
      </c>
      <c r="G110" s="442">
        <v>41</v>
      </c>
      <c r="H110" s="346">
        <v>2</v>
      </c>
      <c r="I110" s="442">
        <v>43</v>
      </c>
      <c r="J110" s="346">
        <v>0</v>
      </c>
      <c r="K110" s="442">
        <v>0</v>
      </c>
      <c r="L110" s="346">
        <v>1</v>
      </c>
      <c r="M110" s="442">
        <v>11</v>
      </c>
      <c r="N110" s="346">
        <v>1</v>
      </c>
      <c r="O110" s="442">
        <v>13</v>
      </c>
      <c r="P110" s="437">
        <v>1</v>
      </c>
      <c r="Q110" s="443">
        <v>1</v>
      </c>
      <c r="R110" s="444">
        <v>1</v>
      </c>
      <c r="S110" s="445">
        <v>1</v>
      </c>
    </row>
    <row r="111" spans="2:19" ht="17.25" customHeight="1">
      <c r="B111" s="268">
        <v>1</v>
      </c>
      <c r="C111" s="446">
        <v>27</v>
      </c>
      <c r="D111" s="346">
        <v>1</v>
      </c>
      <c r="E111" s="442">
        <v>29</v>
      </c>
      <c r="F111" s="346">
        <v>2</v>
      </c>
      <c r="G111" s="442">
        <v>40</v>
      </c>
      <c r="H111" s="346">
        <v>2</v>
      </c>
      <c r="I111" s="442">
        <v>45</v>
      </c>
      <c r="J111" s="346">
        <v>0</v>
      </c>
      <c r="K111" s="442">
        <v>0</v>
      </c>
      <c r="L111" s="346">
        <v>1</v>
      </c>
      <c r="M111" s="442">
        <v>9</v>
      </c>
      <c r="N111" s="346">
        <v>1</v>
      </c>
      <c r="O111" s="442">
        <v>12</v>
      </c>
      <c r="P111" s="437">
        <v>1</v>
      </c>
      <c r="Q111" s="443">
        <v>1</v>
      </c>
      <c r="R111" s="444">
        <v>1</v>
      </c>
      <c r="S111" s="445">
        <v>1</v>
      </c>
    </row>
    <row r="112" spans="2:19" ht="17.25" customHeight="1">
      <c r="B112" s="271">
        <v>2</v>
      </c>
      <c r="C112" s="446">
        <v>42</v>
      </c>
      <c r="D112" s="447">
        <v>1</v>
      </c>
      <c r="E112" s="448">
        <v>29</v>
      </c>
      <c r="F112" s="447">
        <v>1</v>
      </c>
      <c r="G112" s="448">
        <v>29</v>
      </c>
      <c r="H112" s="447">
        <v>2</v>
      </c>
      <c r="I112" s="448">
        <v>40</v>
      </c>
      <c r="J112" s="447">
        <v>1</v>
      </c>
      <c r="K112" s="448">
        <v>21</v>
      </c>
      <c r="L112" s="447">
        <v>0</v>
      </c>
      <c r="M112" s="448">
        <v>0</v>
      </c>
      <c r="N112" s="447">
        <v>1</v>
      </c>
      <c r="O112" s="448">
        <v>9</v>
      </c>
      <c r="P112" s="437">
        <v>1</v>
      </c>
      <c r="Q112" s="443">
        <v>1</v>
      </c>
      <c r="R112" s="444">
        <v>1</v>
      </c>
      <c r="S112" s="445">
        <v>1</v>
      </c>
    </row>
    <row r="113" spans="2:20" ht="17.25" customHeight="1" thickBot="1">
      <c r="B113" s="274">
        <v>2</v>
      </c>
      <c r="C113" s="449">
        <v>43</v>
      </c>
      <c r="D113" s="450">
        <v>1</v>
      </c>
      <c r="E113" s="451">
        <v>27</v>
      </c>
      <c r="F113" s="450">
        <v>1</v>
      </c>
      <c r="G113" s="451">
        <v>29</v>
      </c>
      <c r="H113" s="450">
        <v>2</v>
      </c>
      <c r="I113" s="451">
        <v>38</v>
      </c>
      <c r="J113" s="450">
        <v>1</v>
      </c>
      <c r="K113" s="451">
        <v>19</v>
      </c>
      <c r="L113" s="450">
        <v>0</v>
      </c>
      <c r="M113" s="451">
        <v>0</v>
      </c>
      <c r="N113" s="450">
        <v>1</v>
      </c>
      <c r="O113" s="451">
        <v>9</v>
      </c>
      <c r="P113" s="452">
        <v>1</v>
      </c>
      <c r="Q113" s="453">
        <v>1</v>
      </c>
      <c r="R113" s="453">
        <v>1</v>
      </c>
      <c r="S113" s="454">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294" t="s">
        <v>1031</v>
      </c>
      <c r="C115" s="1294"/>
      <c r="D115" s="1294"/>
      <c r="E115" s="1294"/>
      <c r="F115" s="1294"/>
      <c r="G115" s="1294"/>
      <c r="H115" s="1294"/>
      <c r="I115" s="1294"/>
      <c r="J115" s="1294"/>
      <c r="K115" s="1294"/>
      <c r="L115" s="1294"/>
      <c r="M115" s="1294"/>
      <c r="N115" s="1294"/>
      <c r="O115" s="1294"/>
      <c r="P115" s="1294"/>
      <c r="Q115" s="1294"/>
      <c r="R115" s="1294"/>
      <c r="S115" s="20"/>
    </row>
    <row r="116" spans="2:20" s="26" customFormat="1" ht="17.25" customHeight="1">
      <c r="B116" s="27"/>
      <c r="C116" s="27"/>
      <c r="D116" s="27"/>
      <c r="E116" s="27"/>
      <c r="F116" s="27"/>
      <c r="G116" s="27"/>
      <c r="H116" s="27"/>
      <c r="S116" s="28"/>
    </row>
    <row r="117" spans="2:20" ht="17.25" customHeight="1" thickBot="1">
      <c r="B117" s="1297" t="s">
        <v>750</v>
      </c>
      <c r="C117" s="1297"/>
      <c r="D117" s="1297"/>
      <c r="E117" s="1297"/>
      <c r="F117" s="1297"/>
      <c r="G117" s="27"/>
      <c r="H117" s="27"/>
      <c r="I117" s="27"/>
      <c r="J117" s="27"/>
      <c r="K117" s="27"/>
      <c r="L117" s="27"/>
      <c r="M117" s="27"/>
      <c r="N117" s="27"/>
      <c r="O117" s="27"/>
      <c r="P117" s="27"/>
      <c r="Q117" s="27"/>
      <c r="R117" s="27"/>
      <c r="S117" s="27"/>
      <c r="T117" s="20"/>
    </row>
    <row r="118" spans="2:20" ht="17.25" customHeight="1">
      <c r="B118" s="1084" t="s">
        <v>1089</v>
      </c>
      <c r="C118" s="1085"/>
      <c r="D118" s="1085"/>
      <c r="E118" s="1085"/>
      <c r="F118" s="1085"/>
      <c r="G118" s="1085"/>
      <c r="H118" s="1085"/>
      <c r="I118" s="1085"/>
      <c r="J118" s="1085"/>
      <c r="K118" s="1085"/>
      <c r="L118" s="1085"/>
      <c r="M118" s="1085"/>
      <c r="N118" s="1085"/>
      <c r="O118" s="1085"/>
      <c r="P118" s="1085"/>
      <c r="Q118" s="1085"/>
      <c r="R118" s="1086"/>
      <c r="S118" s="8"/>
    </row>
    <row r="119" spans="2:20" ht="17.25" customHeight="1">
      <c r="B119" s="1087"/>
      <c r="C119" s="1088"/>
      <c r="D119" s="1088"/>
      <c r="E119" s="1088"/>
      <c r="F119" s="1088"/>
      <c r="G119" s="1088"/>
      <c r="H119" s="1088"/>
      <c r="I119" s="1088"/>
      <c r="J119" s="1088"/>
      <c r="K119" s="1088"/>
      <c r="L119" s="1088"/>
      <c r="M119" s="1088"/>
      <c r="N119" s="1088"/>
      <c r="O119" s="1088"/>
      <c r="P119" s="1088"/>
      <c r="Q119" s="1088"/>
      <c r="R119" s="1089"/>
      <c r="S119" s="8"/>
    </row>
    <row r="120" spans="2:20" ht="17.25" customHeight="1">
      <c r="B120" s="1087"/>
      <c r="C120" s="1088"/>
      <c r="D120" s="1088"/>
      <c r="E120" s="1088"/>
      <c r="F120" s="1088"/>
      <c r="G120" s="1088"/>
      <c r="H120" s="1088"/>
      <c r="I120" s="1088"/>
      <c r="J120" s="1088"/>
      <c r="K120" s="1088"/>
      <c r="L120" s="1088"/>
      <c r="M120" s="1088"/>
      <c r="N120" s="1088"/>
      <c r="O120" s="1088"/>
      <c r="P120" s="1088"/>
      <c r="Q120" s="1088"/>
      <c r="R120" s="1089"/>
      <c r="S120" s="8"/>
    </row>
    <row r="121" spans="2:20" ht="17.25" customHeight="1">
      <c r="B121" s="1087"/>
      <c r="C121" s="1088"/>
      <c r="D121" s="1088"/>
      <c r="E121" s="1088"/>
      <c r="F121" s="1088"/>
      <c r="G121" s="1088"/>
      <c r="H121" s="1088"/>
      <c r="I121" s="1088"/>
      <c r="J121" s="1088"/>
      <c r="K121" s="1088"/>
      <c r="L121" s="1088"/>
      <c r="M121" s="1088"/>
      <c r="N121" s="1088"/>
      <c r="O121" s="1088"/>
      <c r="P121" s="1088"/>
      <c r="Q121" s="1088"/>
      <c r="R121" s="1089"/>
      <c r="S121" s="8"/>
    </row>
    <row r="122" spans="2:20" ht="17.25" customHeight="1">
      <c r="B122" s="1087"/>
      <c r="C122" s="1088"/>
      <c r="D122" s="1088"/>
      <c r="E122" s="1088"/>
      <c r="F122" s="1088"/>
      <c r="G122" s="1088"/>
      <c r="H122" s="1088"/>
      <c r="I122" s="1088"/>
      <c r="J122" s="1088"/>
      <c r="K122" s="1088"/>
      <c r="L122" s="1088"/>
      <c r="M122" s="1088"/>
      <c r="N122" s="1088"/>
      <c r="O122" s="1088"/>
      <c r="P122" s="1088"/>
      <c r="Q122" s="1088"/>
      <c r="R122" s="1089"/>
      <c r="S122" s="8"/>
    </row>
    <row r="123" spans="2:20" ht="17.25" customHeight="1">
      <c r="B123" s="1087"/>
      <c r="C123" s="1088"/>
      <c r="D123" s="1088"/>
      <c r="E123" s="1088"/>
      <c r="F123" s="1088"/>
      <c r="G123" s="1088"/>
      <c r="H123" s="1088"/>
      <c r="I123" s="1088"/>
      <c r="J123" s="1088"/>
      <c r="K123" s="1088"/>
      <c r="L123" s="1088"/>
      <c r="M123" s="1088"/>
      <c r="N123" s="1088"/>
      <c r="O123" s="1088"/>
      <c r="P123" s="1088"/>
      <c r="Q123" s="1088"/>
      <c r="R123" s="1089"/>
      <c r="S123" s="8"/>
    </row>
    <row r="124" spans="2:20" ht="17.25" customHeight="1" thickBot="1">
      <c r="B124" s="1090"/>
      <c r="C124" s="1091"/>
      <c r="D124" s="1091"/>
      <c r="E124" s="1091"/>
      <c r="F124" s="1091"/>
      <c r="G124" s="1091"/>
      <c r="H124" s="1091"/>
      <c r="I124" s="1091"/>
      <c r="J124" s="1091"/>
      <c r="K124" s="1091"/>
      <c r="L124" s="1091"/>
      <c r="M124" s="1091"/>
      <c r="N124" s="1091"/>
      <c r="O124" s="1091"/>
      <c r="P124" s="1091"/>
      <c r="Q124" s="1091"/>
      <c r="R124" s="1092"/>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97" t="s">
        <v>751</v>
      </c>
      <c r="C126" s="1297"/>
      <c r="D126" s="1297"/>
      <c r="E126" s="1297"/>
      <c r="F126" s="1297"/>
      <c r="G126" s="7"/>
      <c r="H126" s="7"/>
      <c r="I126" s="7"/>
      <c r="J126" s="7"/>
      <c r="K126" s="7"/>
      <c r="L126" s="7"/>
      <c r="M126" s="7"/>
      <c r="N126" s="7"/>
      <c r="O126" s="7"/>
      <c r="P126" s="7"/>
      <c r="Q126" s="7"/>
      <c r="R126" s="7"/>
      <c r="S126" s="7"/>
      <c r="T126" s="15"/>
    </row>
    <row r="127" spans="2:20" ht="17.25" customHeight="1">
      <c r="B127" s="1084" t="s">
        <v>1090</v>
      </c>
      <c r="C127" s="1085"/>
      <c r="D127" s="1085"/>
      <c r="E127" s="1085"/>
      <c r="F127" s="1085"/>
      <c r="G127" s="1085"/>
      <c r="H127" s="1085"/>
      <c r="I127" s="1085"/>
      <c r="J127" s="1085"/>
      <c r="K127" s="1085"/>
      <c r="L127" s="1085"/>
      <c r="M127" s="1085"/>
      <c r="N127" s="1085"/>
      <c r="O127" s="1085"/>
      <c r="P127" s="1085"/>
      <c r="Q127" s="1085"/>
      <c r="R127" s="1086"/>
      <c r="S127" s="8"/>
    </row>
    <row r="128" spans="2:20" ht="17.25" customHeight="1">
      <c r="B128" s="1087"/>
      <c r="C128" s="1088"/>
      <c r="D128" s="1088"/>
      <c r="E128" s="1088"/>
      <c r="F128" s="1088"/>
      <c r="G128" s="1088"/>
      <c r="H128" s="1088"/>
      <c r="I128" s="1088"/>
      <c r="J128" s="1088"/>
      <c r="K128" s="1088"/>
      <c r="L128" s="1088"/>
      <c r="M128" s="1088"/>
      <c r="N128" s="1088"/>
      <c r="O128" s="1088"/>
      <c r="P128" s="1088"/>
      <c r="Q128" s="1088"/>
      <c r="R128" s="1089"/>
      <c r="S128" s="8"/>
    </row>
    <row r="129" spans="2:20" ht="17.25" customHeight="1">
      <c r="B129" s="1087"/>
      <c r="C129" s="1088"/>
      <c r="D129" s="1088"/>
      <c r="E129" s="1088"/>
      <c r="F129" s="1088"/>
      <c r="G129" s="1088"/>
      <c r="H129" s="1088"/>
      <c r="I129" s="1088"/>
      <c r="J129" s="1088"/>
      <c r="K129" s="1088"/>
      <c r="L129" s="1088"/>
      <c r="M129" s="1088"/>
      <c r="N129" s="1088"/>
      <c r="O129" s="1088"/>
      <c r="P129" s="1088"/>
      <c r="Q129" s="1088"/>
      <c r="R129" s="1089"/>
      <c r="S129" s="8"/>
    </row>
    <row r="130" spans="2:20" ht="17.25" customHeight="1">
      <c r="B130" s="1087"/>
      <c r="C130" s="1088"/>
      <c r="D130" s="1088"/>
      <c r="E130" s="1088"/>
      <c r="F130" s="1088"/>
      <c r="G130" s="1088"/>
      <c r="H130" s="1088"/>
      <c r="I130" s="1088"/>
      <c r="J130" s="1088"/>
      <c r="K130" s="1088"/>
      <c r="L130" s="1088"/>
      <c r="M130" s="1088"/>
      <c r="N130" s="1088"/>
      <c r="O130" s="1088"/>
      <c r="P130" s="1088"/>
      <c r="Q130" s="1088"/>
      <c r="R130" s="1089"/>
      <c r="S130" s="8"/>
    </row>
    <row r="131" spans="2:20" ht="17.25" customHeight="1">
      <c r="B131" s="1087"/>
      <c r="C131" s="1088"/>
      <c r="D131" s="1088"/>
      <c r="E131" s="1088"/>
      <c r="F131" s="1088"/>
      <c r="G131" s="1088"/>
      <c r="H131" s="1088"/>
      <c r="I131" s="1088"/>
      <c r="J131" s="1088"/>
      <c r="K131" s="1088"/>
      <c r="L131" s="1088"/>
      <c r="M131" s="1088"/>
      <c r="N131" s="1088"/>
      <c r="O131" s="1088"/>
      <c r="P131" s="1088"/>
      <c r="Q131" s="1088"/>
      <c r="R131" s="1089"/>
      <c r="S131" s="8"/>
    </row>
    <row r="132" spans="2:20" ht="17.25" customHeight="1">
      <c r="B132" s="1087"/>
      <c r="C132" s="1088"/>
      <c r="D132" s="1088"/>
      <c r="E132" s="1088"/>
      <c r="F132" s="1088"/>
      <c r="G132" s="1088"/>
      <c r="H132" s="1088"/>
      <c r="I132" s="1088"/>
      <c r="J132" s="1088"/>
      <c r="K132" s="1088"/>
      <c r="L132" s="1088"/>
      <c r="M132" s="1088"/>
      <c r="N132" s="1088"/>
      <c r="O132" s="1088"/>
      <c r="P132" s="1088"/>
      <c r="Q132" s="1088"/>
      <c r="R132" s="1089"/>
      <c r="S132" s="8"/>
    </row>
    <row r="133" spans="2:20" ht="17.25" customHeight="1" thickBot="1">
      <c r="B133" s="1090"/>
      <c r="C133" s="1091"/>
      <c r="D133" s="1091"/>
      <c r="E133" s="1091"/>
      <c r="F133" s="1091"/>
      <c r="G133" s="1091"/>
      <c r="H133" s="1091"/>
      <c r="I133" s="1091"/>
      <c r="J133" s="1091"/>
      <c r="K133" s="1091"/>
      <c r="L133" s="1091"/>
      <c r="M133" s="1091"/>
      <c r="N133" s="1091"/>
      <c r="O133" s="1091"/>
      <c r="P133" s="1091"/>
      <c r="Q133" s="1091"/>
      <c r="R133" s="1092"/>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97" t="s">
        <v>752</v>
      </c>
      <c r="C135" s="1297"/>
      <c r="D135" s="1297"/>
      <c r="E135" s="1297"/>
      <c r="F135" s="1297"/>
      <c r="G135" s="15"/>
      <c r="H135" s="15"/>
      <c r="I135" s="15"/>
      <c r="J135" s="15"/>
      <c r="K135" s="15"/>
      <c r="L135" s="15"/>
      <c r="M135" s="15"/>
      <c r="N135" s="15"/>
      <c r="O135" s="15"/>
      <c r="P135" s="15"/>
      <c r="Q135" s="15"/>
      <c r="R135" s="15"/>
      <c r="S135" s="15"/>
      <c r="T135" s="15"/>
    </row>
    <row r="136" spans="2:20" ht="17.25" customHeight="1">
      <c r="B136" s="1084" t="s">
        <v>1091</v>
      </c>
      <c r="C136" s="1085"/>
      <c r="D136" s="1085"/>
      <c r="E136" s="1085"/>
      <c r="F136" s="1085"/>
      <c r="G136" s="1085"/>
      <c r="H136" s="1085"/>
      <c r="I136" s="1085"/>
      <c r="J136" s="1085"/>
      <c r="K136" s="1085"/>
      <c r="L136" s="1085"/>
      <c r="M136" s="1085"/>
      <c r="N136" s="1085"/>
      <c r="O136" s="1085"/>
      <c r="P136" s="1085"/>
      <c r="Q136" s="1085"/>
      <c r="R136" s="1086"/>
      <c r="S136" s="8"/>
    </row>
    <row r="137" spans="2:20" ht="17.25" customHeight="1">
      <c r="B137" s="1087"/>
      <c r="C137" s="1088"/>
      <c r="D137" s="1088"/>
      <c r="E137" s="1088"/>
      <c r="F137" s="1088"/>
      <c r="G137" s="1088"/>
      <c r="H137" s="1088"/>
      <c r="I137" s="1088"/>
      <c r="J137" s="1088"/>
      <c r="K137" s="1088"/>
      <c r="L137" s="1088"/>
      <c r="M137" s="1088"/>
      <c r="N137" s="1088"/>
      <c r="O137" s="1088"/>
      <c r="P137" s="1088"/>
      <c r="Q137" s="1088"/>
      <c r="R137" s="1089"/>
      <c r="S137" s="8"/>
    </row>
    <row r="138" spans="2:20" ht="17.25" customHeight="1">
      <c r="B138" s="1087"/>
      <c r="C138" s="1088"/>
      <c r="D138" s="1088"/>
      <c r="E138" s="1088"/>
      <c r="F138" s="1088"/>
      <c r="G138" s="1088"/>
      <c r="H138" s="1088"/>
      <c r="I138" s="1088"/>
      <c r="J138" s="1088"/>
      <c r="K138" s="1088"/>
      <c r="L138" s="1088"/>
      <c r="M138" s="1088"/>
      <c r="N138" s="1088"/>
      <c r="O138" s="1088"/>
      <c r="P138" s="1088"/>
      <c r="Q138" s="1088"/>
      <c r="R138" s="1089"/>
      <c r="S138" s="8"/>
    </row>
    <row r="139" spans="2:20" ht="17.25" customHeight="1">
      <c r="B139" s="1087"/>
      <c r="C139" s="1088"/>
      <c r="D139" s="1088"/>
      <c r="E139" s="1088"/>
      <c r="F139" s="1088"/>
      <c r="G139" s="1088"/>
      <c r="H139" s="1088"/>
      <c r="I139" s="1088"/>
      <c r="J139" s="1088"/>
      <c r="K139" s="1088"/>
      <c r="L139" s="1088"/>
      <c r="M139" s="1088"/>
      <c r="N139" s="1088"/>
      <c r="O139" s="1088"/>
      <c r="P139" s="1088"/>
      <c r="Q139" s="1088"/>
      <c r="R139" s="1089"/>
      <c r="S139" s="8"/>
    </row>
    <row r="140" spans="2:20" ht="17.25" customHeight="1">
      <c r="B140" s="1087"/>
      <c r="C140" s="1088"/>
      <c r="D140" s="1088"/>
      <c r="E140" s="1088"/>
      <c r="F140" s="1088"/>
      <c r="G140" s="1088"/>
      <c r="H140" s="1088"/>
      <c r="I140" s="1088"/>
      <c r="J140" s="1088"/>
      <c r="K140" s="1088"/>
      <c r="L140" s="1088"/>
      <c r="M140" s="1088"/>
      <c r="N140" s="1088"/>
      <c r="O140" s="1088"/>
      <c r="P140" s="1088"/>
      <c r="Q140" s="1088"/>
      <c r="R140" s="1089"/>
      <c r="S140" s="8"/>
    </row>
    <row r="141" spans="2:20" ht="17.25" customHeight="1">
      <c r="B141" s="1087"/>
      <c r="C141" s="1088"/>
      <c r="D141" s="1088"/>
      <c r="E141" s="1088"/>
      <c r="F141" s="1088"/>
      <c r="G141" s="1088"/>
      <c r="H141" s="1088"/>
      <c r="I141" s="1088"/>
      <c r="J141" s="1088"/>
      <c r="K141" s="1088"/>
      <c r="L141" s="1088"/>
      <c r="M141" s="1088"/>
      <c r="N141" s="1088"/>
      <c r="O141" s="1088"/>
      <c r="P141" s="1088"/>
      <c r="Q141" s="1088"/>
      <c r="R141" s="1089"/>
      <c r="S141" s="8"/>
    </row>
    <row r="142" spans="2:20" ht="17.25" customHeight="1" thickBot="1">
      <c r="B142" s="1090"/>
      <c r="C142" s="1091"/>
      <c r="D142" s="1091"/>
      <c r="E142" s="1091"/>
      <c r="F142" s="1091"/>
      <c r="G142" s="1091"/>
      <c r="H142" s="1091"/>
      <c r="I142" s="1091"/>
      <c r="J142" s="1091"/>
      <c r="K142" s="1091"/>
      <c r="L142" s="1091"/>
      <c r="M142" s="1091"/>
      <c r="N142" s="1091"/>
      <c r="O142" s="1091"/>
      <c r="P142" s="1091"/>
      <c r="Q142" s="1091"/>
      <c r="R142" s="1092"/>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775" t="s">
        <v>1033</v>
      </c>
      <c r="C144" s="775"/>
      <c r="D144" s="775"/>
      <c r="E144" s="775"/>
      <c r="F144" s="775"/>
      <c r="G144" s="775"/>
      <c r="H144" s="775"/>
      <c r="I144" s="775"/>
      <c r="J144" s="775"/>
      <c r="K144" s="775"/>
      <c r="L144" s="775"/>
    </row>
    <row r="145" spans="2:16" ht="17.25" customHeight="1">
      <c r="B145" s="2"/>
      <c r="C145" s="2"/>
      <c r="D145" s="2"/>
      <c r="E145" s="2"/>
      <c r="F145" s="2"/>
      <c r="G145" s="2"/>
      <c r="H145" s="2"/>
      <c r="I145" s="2"/>
      <c r="J145" s="2"/>
    </row>
    <row r="146" spans="2:16" ht="17.25" customHeight="1" thickBot="1">
      <c r="B146" s="748" t="s">
        <v>221</v>
      </c>
      <c r="C146" s="748"/>
      <c r="D146" s="748"/>
      <c r="E146" s="748"/>
    </row>
    <row r="147" spans="2:16" ht="17.25" customHeight="1">
      <c r="B147" s="784" t="s">
        <v>212</v>
      </c>
      <c r="C147" s="838" t="s">
        <v>25</v>
      </c>
      <c r="D147" s="784" t="s">
        <v>26</v>
      </c>
      <c r="E147" s="974" t="s">
        <v>27</v>
      </c>
      <c r="F147" s="784" t="s">
        <v>28</v>
      </c>
      <c r="G147" s="838" t="s">
        <v>29</v>
      </c>
      <c r="H147" s="996" t="s">
        <v>30</v>
      </c>
      <c r="I147" s="838" t="s">
        <v>31</v>
      </c>
      <c r="J147" s="784" t="s">
        <v>32</v>
      </c>
      <c r="K147" s="784" t="s">
        <v>633</v>
      </c>
      <c r="L147" s="784" t="s">
        <v>634</v>
      </c>
      <c r="M147" s="784" t="s">
        <v>33</v>
      </c>
      <c r="N147" s="974" t="s">
        <v>636</v>
      </c>
      <c r="O147" s="937" t="s">
        <v>452</v>
      </c>
      <c r="P147" s="1045"/>
    </row>
    <row r="148" spans="2:16" ht="17.25" customHeight="1">
      <c r="B148" s="785"/>
      <c r="C148" s="839"/>
      <c r="D148" s="785"/>
      <c r="E148" s="1259"/>
      <c r="F148" s="785"/>
      <c r="G148" s="839"/>
      <c r="H148" s="997"/>
      <c r="I148" s="839"/>
      <c r="J148" s="785"/>
      <c r="K148" s="785"/>
      <c r="L148" s="785"/>
      <c r="M148" s="785"/>
      <c r="N148" s="1259"/>
      <c r="O148" s="1295" t="s">
        <v>635</v>
      </c>
      <c r="P148" s="1357" t="s">
        <v>753</v>
      </c>
    </row>
    <row r="149" spans="2:16" ht="17.25" customHeight="1">
      <c r="B149" s="785"/>
      <c r="C149" s="839"/>
      <c r="D149" s="785"/>
      <c r="E149" s="1259"/>
      <c r="F149" s="785"/>
      <c r="G149" s="839"/>
      <c r="H149" s="997"/>
      <c r="I149" s="839"/>
      <c r="J149" s="785"/>
      <c r="K149" s="785"/>
      <c r="L149" s="785"/>
      <c r="M149" s="785"/>
      <c r="N149" s="1259"/>
      <c r="O149" s="1296"/>
      <c r="P149" s="1358"/>
    </row>
    <row r="150" spans="2:16" ht="17.25" customHeight="1">
      <c r="B150" s="785"/>
      <c r="C150" s="839"/>
      <c r="D150" s="785"/>
      <c r="E150" s="1259"/>
      <c r="F150" s="785"/>
      <c r="G150" s="839"/>
      <c r="H150" s="997"/>
      <c r="I150" s="839"/>
      <c r="J150" s="785"/>
      <c r="K150" s="785"/>
      <c r="L150" s="785"/>
      <c r="M150" s="785"/>
      <c r="N150" s="1259"/>
      <c r="O150" s="1296"/>
      <c r="P150" s="1358"/>
    </row>
    <row r="151" spans="2:16" ht="17.25" customHeight="1">
      <c r="B151" s="785"/>
      <c r="C151" s="839"/>
      <c r="D151" s="785"/>
      <c r="E151" s="1259"/>
      <c r="F151" s="785"/>
      <c r="G151" s="839"/>
      <c r="H151" s="997"/>
      <c r="I151" s="839"/>
      <c r="J151" s="785"/>
      <c r="K151" s="785"/>
      <c r="L151" s="785"/>
      <c r="M151" s="785"/>
      <c r="N151" s="1259"/>
      <c r="O151" s="1296"/>
      <c r="P151" s="1358"/>
    </row>
    <row r="152" spans="2:16" ht="17.25" customHeight="1">
      <c r="B152" s="785"/>
      <c r="C152" s="839"/>
      <c r="D152" s="785"/>
      <c r="E152" s="1259"/>
      <c r="F152" s="785"/>
      <c r="G152" s="839"/>
      <c r="H152" s="997"/>
      <c r="I152" s="839"/>
      <c r="J152" s="785"/>
      <c r="K152" s="785"/>
      <c r="L152" s="785"/>
      <c r="M152" s="785"/>
      <c r="N152" s="1259"/>
      <c r="O152" s="1296"/>
      <c r="P152" s="1358"/>
    </row>
    <row r="153" spans="2:16" ht="17.25" customHeight="1">
      <c r="B153" s="785"/>
      <c r="C153" s="839"/>
      <c r="D153" s="785"/>
      <c r="E153" s="1259"/>
      <c r="F153" s="785"/>
      <c r="G153" s="839"/>
      <c r="H153" s="997"/>
      <c r="I153" s="839"/>
      <c r="J153" s="785"/>
      <c r="K153" s="785"/>
      <c r="L153" s="785"/>
      <c r="M153" s="785"/>
      <c r="N153" s="1259"/>
      <c r="O153" s="1296"/>
      <c r="P153" s="1358"/>
    </row>
    <row r="154" spans="2:16" ht="17.25" customHeight="1">
      <c r="B154" s="785"/>
      <c r="C154" s="839"/>
      <c r="D154" s="785"/>
      <c r="E154" s="1259"/>
      <c r="F154" s="785"/>
      <c r="G154" s="839"/>
      <c r="H154" s="997"/>
      <c r="I154" s="839"/>
      <c r="J154" s="785"/>
      <c r="K154" s="785"/>
      <c r="L154" s="785"/>
      <c r="M154" s="785"/>
      <c r="N154" s="1259"/>
      <c r="O154" s="1296"/>
      <c r="P154" s="1358"/>
    </row>
    <row r="155" spans="2:16" ht="17.25" customHeight="1" thickBot="1">
      <c r="B155" s="785"/>
      <c r="C155" s="839"/>
      <c r="D155" s="785"/>
      <c r="E155" s="1259"/>
      <c r="F155" s="785"/>
      <c r="G155" s="839"/>
      <c r="H155" s="997"/>
      <c r="I155" s="839"/>
      <c r="J155" s="785"/>
      <c r="K155" s="785"/>
      <c r="L155" s="785"/>
      <c r="M155" s="785"/>
      <c r="N155" s="1259"/>
      <c r="O155" s="1296"/>
      <c r="P155" s="1358"/>
    </row>
    <row r="156" spans="2:16" ht="17.25" customHeight="1">
      <c r="B156" s="140" t="s">
        <v>852</v>
      </c>
      <c r="C156" s="421">
        <v>3</v>
      </c>
      <c r="D156" s="422">
        <v>3</v>
      </c>
      <c r="E156" s="377">
        <v>0</v>
      </c>
      <c r="F156" s="422">
        <v>1</v>
      </c>
      <c r="G156" s="377">
        <v>4</v>
      </c>
      <c r="H156" s="422">
        <v>0</v>
      </c>
      <c r="I156" s="377">
        <v>0</v>
      </c>
      <c r="J156" s="422">
        <v>0</v>
      </c>
      <c r="K156" s="377">
        <v>0</v>
      </c>
      <c r="L156" s="422">
        <v>0</v>
      </c>
      <c r="M156" s="377">
        <v>3</v>
      </c>
      <c r="N156" s="422">
        <v>6</v>
      </c>
      <c r="O156" s="330">
        <v>0</v>
      </c>
      <c r="P156" s="420">
        <v>0</v>
      </c>
    </row>
    <row r="157" spans="2:16" ht="17.25" customHeight="1">
      <c r="B157" s="142" t="s">
        <v>1014</v>
      </c>
      <c r="C157" s="423">
        <v>0</v>
      </c>
      <c r="D157" s="424">
        <v>1</v>
      </c>
      <c r="E157" s="378">
        <v>0</v>
      </c>
      <c r="F157" s="424">
        <v>0</v>
      </c>
      <c r="G157" s="378">
        <v>4</v>
      </c>
      <c r="H157" s="424">
        <v>1</v>
      </c>
      <c r="I157" s="378">
        <v>0</v>
      </c>
      <c r="J157" s="424">
        <v>0</v>
      </c>
      <c r="K157" s="378">
        <v>0</v>
      </c>
      <c r="L157" s="424">
        <v>0</v>
      </c>
      <c r="M157" s="378">
        <v>2</v>
      </c>
      <c r="N157" s="424">
        <v>1</v>
      </c>
      <c r="O157" s="226">
        <v>0</v>
      </c>
      <c r="P157" s="224">
        <v>0</v>
      </c>
    </row>
    <row r="158" spans="2:16" ht="17.25" customHeight="1" thickBot="1">
      <c r="B158" s="141" t="s">
        <v>1032</v>
      </c>
      <c r="C158" s="425">
        <v>1</v>
      </c>
      <c r="D158" s="426">
        <v>0</v>
      </c>
      <c r="E158" s="379">
        <v>0</v>
      </c>
      <c r="F158" s="426">
        <v>5</v>
      </c>
      <c r="G158" s="379">
        <v>2</v>
      </c>
      <c r="H158" s="426">
        <v>0</v>
      </c>
      <c r="I158" s="379">
        <v>0</v>
      </c>
      <c r="J158" s="426">
        <v>0</v>
      </c>
      <c r="K158" s="379">
        <v>0</v>
      </c>
      <c r="L158" s="426">
        <v>0</v>
      </c>
      <c r="M158" s="379">
        <v>1</v>
      </c>
      <c r="N158" s="426">
        <v>2</v>
      </c>
      <c r="O158" s="232">
        <v>0</v>
      </c>
      <c r="P158" s="230">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1193" t="s">
        <v>222</v>
      </c>
      <c r="C160" s="1193"/>
      <c r="D160" s="1193"/>
      <c r="E160" s="1193"/>
      <c r="F160" s="47"/>
      <c r="G160" s="47"/>
      <c r="H160" s="47"/>
      <c r="I160" s="47"/>
      <c r="J160" s="47"/>
      <c r="K160" s="47"/>
      <c r="L160" s="47"/>
      <c r="M160" s="47"/>
      <c r="N160" s="47"/>
      <c r="O160" s="47"/>
      <c r="P160" s="47"/>
    </row>
    <row r="161" spans="2:19" ht="17.25" customHeight="1">
      <c r="B161" s="784" t="s">
        <v>212</v>
      </c>
      <c r="C161" s="784" t="s">
        <v>462</v>
      </c>
      <c r="D161" s="784" t="s">
        <v>463</v>
      </c>
      <c r="E161" s="996" t="s">
        <v>36</v>
      </c>
      <c r="F161" s="784" t="s">
        <v>464</v>
      </c>
      <c r="G161" s="784" t="s">
        <v>465</v>
      </c>
      <c r="H161" s="996" t="s">
        <v>37</v>
      </c>
      <c r="I161" s="784" t="s">
        <v>466</v>
      </c>
      <c r="J161" s="784" t="s">
        <v>467</v>
      </c>
      <c r="K161" s="784" t="s">
        <v>637</v>
      </c>
      <c r="L161" s="784" t="s">
        <v>638</v>
      </c>
      <c r="M161" s="996" t="s">
        <v>38</v>
      </c>
      <c r="N161" s="996" t="s">
        <v>993</v>
      </c>
      <c r="O161" s="996" t="s">
        <v>721</v>
      </c>
      <c r="P161" s="47"/>
    </row>
    <row r="162" spans="2:19" ht="17.25" customHeight="1">
      <c r="B162" s="785"/>
      <c r="C162" s="785"/>
      <c r="D162" s="785"/>
      <c r="E162" s="997"/>
      <c r="F162" s="785"/>
      <c r="G162" s="785"/>
      <c r="H162" s="997"/>
      <c r="I162" s="785"/>
      <c r="J162" s="785"/>
      <c r="K162" s="785"/>
      <c r="L162" s="785"/>
      <c r="M162" s="997"/>
      <c r="N162" s="997"/>
      <c r="O162" s="997"/>
      <c r="P162" s="47"/>
    </row>
    <row r="163" spans="2:19" ht="17.25" customHeight="1">
      <c r="B163" s="785"/>
      <c r="C163" s="785"/>
      <c r="D163" s="785"/>
      <c r="E163" s="997"/>
      <c r="F163" s="785"/>
      <c r="G163" s="785"/>
      <c r="H163" s="997"/>
      <c r="I163" s="785"/>
      <c r="J163" s="785"/>
      <c r="K163" s="785"/>
      <c r="L163" s="785"/>
      <c r="M163" s="997"/>
      <c r="N163" s="997"/>
      <c r="O163" s="997"/>
      <c r="P163" s="47"/>
    </row>
    <row r="164" spans="2:19" ht="17.25" customHeight="1">
      <c r="B164" s="785"/>
      <c r="C164" s="785"/>
      <c r="D164" s="785"/>
      <c r="E164" s="997"/>
      <c r="F164" s="785"/>
      <c r="G164" s="785"/>
      <c r="H164" s="997"/>
      <c r="I164" s="785"/>
      <c r="J164" s="785"/>
      <c r="K164" s="785"/>
      <c r="L164" s="785"/>
      <c r="M164" s="997"/>
      <c r="N164" s="997"/>
      <c r="O164" s="997"/>
      <c r="P164" s="47"/>
    </row>
    <row r="165" spans="2:19" ht="17.25" customHeight="1">
      <c r="B165" s="785"/>
      <c r="C165" s="785"/>
      <c r="D165" s="785"/>
      <c r="E165" s="997"/>
      <c r="F165" s="785"/>
      <c r="G165" s="785"/>
      <c r="H165" s="997"/>
      <c r="I165" s="785"/>
      <c r="J165" s="785"/>
      <c r="K165" s="785"/>
      <c r="L165" s="785"/>
      <c r="M165" s="997"/>
      <c r="N165" s="997"/>
      <c r="O165" s="997"/>
      <c r="P165" s="47"/>
    </row>
    <row r="166" spans="2:19" ht="17.25" customHeight="1">
      <c r="B166" s="785"/>
      <c r="C166" s="785"/>
      <c r="D166" s="785"/>
      <c r="E166" s="997"/>
      <c r="F166" s="785"/>
      <c r="G166" s="785"/>
      <c r="H166" s="997"/>
      <c r="I166" s="785"/>
      <c r="J166" s="785"/>
      <c r="K166" s="785"/>
      <c r="L166" s="785"/>
      <c r="M166" s="997"/>
      <c r="N166" s="997"/>
      <c r="O166" s="997"/>
      <c r="P166" s="47"/>
    </row>
    <row r="167" spans="2:19" ht="17.25" customHeight="1">
      <c r="B167" s="785"/>
      <c r="C167" s="785"/>
      <c r="D167" s="785"/>
      <c r="E167" s="997"/>
      <c r="F167" s="785"/>
      <c r="G167" s="785"/>
      <c r="H167" s="997"/>
      <c r="I167" s="785"/>
      <c r="J167" s="785"/>
      <c r="K167" s="785"/>
      <c r="L167" s="785"/>
      <c r="M167" s="997"/>
      <c r="N167" s="997"/>
      <c r="O167" s="997"/>
      <c r="P167" s="47"/>
    </row>
    <row r="168" spans="2:19" ht="17.25" customHeight="1">
      <c r="B168" s="785"/>
      <c r="C168" s="785"/>
      <c r="D168" s="785"/>
      <c r="E168" s="997"/>
      <c r="F168" s="785"/>
      <c r="G168" s="785"/>
      <c r="H168" s="997"/>
      <c r="I168" s="785"/>
      <c r="J168" s="785"/>
      <c r="K168" s="785"/>
      <c r="L168" s="785"/>
      <c r="M168" s="997"/>
      <c r="N168" s="997"/>
      <c r="O168" s="997"/>
      <c r="P168" s="47"/>
    </row>
    <row r="169" spans="2:19" ht="17.25" customHeight="1">
      <c r="B169" s="785"/>
      <c r="C169" s="785"/>
      <c r="D169" s="785"/>
      <c r="E169" s="997"/>
      <c r="F169" s="785"/>
      <c r="G169" s="785"/>
      <c r="H169" s="997"/>
      <c r="I169" s="785"/>
      <c r="J169" s="785"/>
      <c r="K169" s="785"/>
      <c r="L169" s="785"/>
      <c r="M169" s="997"/>
      <c r="N169" s="997"/>
      <c r="O169" s="997"/>
      <c r="P169" s="47"/>
    </row>
    <row r="170" spans="2:19" ht="17.25" customHeight="1" thickBot="1">
      <c r="B170" s="785"/>
      <c r="C170" s="785"/>
      <c r="D170" s="785"/>
      <c r="E170" s="997"/>
      <c r="F170" s="785"/>
      <c r="G170" s="785"/>
      <c r="H170" s="997"/>
      <c r="I170" s="785"/>
      <c r="J170" s="785"/>
      <c r="K170" s="785"/>
      <c r="L170" s="785"/>
      <c r="M170" s="997"/>
      <c r="N170" s="997"/>
      <c r="O170" s="997"/>
      <c r="P170" s="47"/>
    </row>
    <row r="171" spans="2:19" ht="17.25" customHeight="1">
      <c r="B171" s="140" t="s">
        <v>852</v>
      </c>
      <c r="C171" s="421">
        <v>3</v>
      </c>
      <c r="D171" s="422">
        <v>6</v>
      </c>
      <c r="E171" s="377">
        <v>0</v>
      </c>
      <c r="F171" s="422">
        <v>3</v>
      </c>
      <c r="G171" s="377">
        <v>1</v>
      </c>
      <c r="H171" s="422">
        <v>0</v>
      </c>
      <c r="I171" s="377">
        <v>0</v>
      </c>
      <c r="J171" s="422">
        <v>1</v>
      </c>
      <c r="K171" s="377">
        <v>0</v>
      </c>
      <c r="L171" s="422">
        <v>0</v>
      </c>
      <c r="M171" s="377">
        <v>0</v>
      </c>
      <c r="N171" s="422">
        <v>0</v>
      </c>
      <c r="O171" s="377">
        <v>0</v>
      </c>
      <c r="P171" s="47"/>
    </row>
    <row r="172" spans="2:19" ht="17.25" customHeight="1">
      <c r="B172" s="142" t="s">
        <v>1014</v>
      </c>
      <c r="C172" s="423">
        <v>1</v>
      </c>
      <c r="D172" s="424">
        <v>1</v>
      </c>
      <c r="E172" s="378">
        <v>2</v>
      </c>
      <c r="F172" s="424">
        <v>0</v>
      </c>
      <c r="G172" s="378">
        <v>3</v>
      </c>
      <c r="H172" s="424">
        <v>1</v>
      </c>
      <c r="I172" s="378">
        <v>0</v>
      </c>
      <c r="J172" s="424">
        <v>0</v>
      </c>
      <c r="K172" s="378">
        <v>0</v>
      </c>
      <c r="L172" s="424">
        <v>0</v>
      </c>
      <c r="M172" s="378">
        <v>0</v>
      </c>
      <c r="N172" s="424">
        <v>0</v>
      </c>
      <c r="O172" s="378">
        <v>0</v>
      </c>
      <c r="P172" s="47"/>
    </row>
    <row r="173" spans="2:19" ht="17.25" customHeight="1" thickBot="1">
      <c r="B173" s="141" t="s">
        <v>1032</v>
      </c>
      <c r="C173" s="425">
        <v>1</v>
      </c>
      <c r="D173" s="426">
        <v>0</v>
      </c>
      <c r="E173" s="379">
        <v>0</v>
      </c>
      <c r="F173" s="426">
        <v>1</v>
      </c>
      <c r="G173" s="379">
        <v>4</v>
      </c>
      <c r="H173" s="426">
        <v>0</v>
      </c>
      <c r="I173" s="379">
        <v>1</v>
      </c>
      <c r="J173" s="426">
        <v>0</v>
      </c>
      <c r="K173" s="379">
        <v>0</v>
      </c>
      <c r="L173" s="426">
        <v>0</v>
      </c>
      <c r="M173" s="379">
        <v>0</v>
      </c>
      <c r="N173" s="426">
        <v>0</v>
      </c>
      <c r="O173" s="379">
        <v>0</v>
      </c>
      <c r="P173" s="47"/>
    </row>
    <row r="174" spans="2:19" ht="17.25" customHeight="1">
      <c r="B174" s="44"/>
      <c r="C174" s="45"/>
      <c r="D174" s="45"/>
      <c r="E174" s="45"/>
      <c r="F174" s="45"/>
      <c r="G174" s="45"/>
      <c r="H174" s="45"/>
      <c r="I174" s="45"/>
      <c r="J174" s="45"/>
      <c r="K174" s="45"/>
      <c r="L174" s="45"/>
    </row>
    <row r="175" spans="2:19" ht="17.25" customHeight="1">
      <c r="B175" s="680" t="s">
        <v>1034</v>
      </c>
      <c r="C175" s="680"/>
      <c r="D175" s="680"/>
      <c r="E175" s="680"/>
      <c r="F175" s="680"/>
      <c r="G175" s="680"/>
      <c r="H175" s="680"/>
      <c r="I175" s="680"/>
      <c r="J175" s="680"/>
      <c r="K175" s="680"/>
    </row>
    <row r="176" spans="2:19" ht="17.25" customHeight="1" thickBot="1">
      <c r="K176" s="22"/>
      <c r="L176" s="22"/>
      <c r="M176" s="22"/>
      <c r="N176" s="22"/>
      <c r="O176" s="1055" t="s">
        <v>429</v>
      </c>
      <c r="P176" s="1055"/>
      <c r="Q176" s="1055"/>
      <c r="R176" s="22"/>
      <c r="S176" s="22"/>
    </row>
    <row r="177" spans="2:17" ht="17.25" customHeight="1">
      <c r="B177" s="711" t="s">
        <v>212</v>
      </c>
      <c r="C177" s="1201" t="s">
        <v>40</v>
      </c>
      <c r="D177" s="998" t="s">
        <v>41</v>
      </c>
      <c r="E177" s="998" t="s">
        <v>42</v>
      </c>
      <c r="F177" s="699" t="s">
        <v>43</v>
      </c>
      <c r="H177" s="1361" t="s">
        <v>1092</v>
      </c>
      <c r="I177" s="1362"/>
      <c r="J177" s="1362"/>
      <c r="K177" s="1362"/>
      <c r="L177" s="1362"/>
      <c r="M177" s="1362"/>
      <c r="N177" s="1362"/>
      <c r="O177" s="1362"/>
      <c r="P177" s="1362"/>
      <c r="Q177" s="1363"/>
    </row>
    <row r="178" spans="2:17" ht="17.25" customHeight="1">
      <c r="B178" s="712"/>
      <c r="C178" s="1202"/>
      <c r="D178" s="999"/>
      <c r="E178" s="999"/>
      <c r="F178" s="700"/>
      <c r="H178" s="1364"/>
      <c r="I178" s="1365"/>
      <c r="J178" s="1365"/>
      <c r="K178" s="1365"/>
      <c r="L178" s="1365"/>
      <c r="M178" s="1365"/>
      <c r="N178" s="1365"/>
      <c r="O178" s="1365"/>
      <c r="P178" s="1365"/>
      <c r="Q178" s="1366"/>
    </row>
    <row r="179" spans="2:17" ht="17.25" customHeight="1">
      <c r="B179" s="712"/>
      <c r="C179" s="1202"/>
      <c r="D179" s="999"/>
      <c r="E179" s="999"/>
      <c r="F179" s="700"/>
      <c r="H179" s="1364"/>
      <c r="I179" s="1365"/>
      <c r="J179" s="1365"/>
      <c r="K179" s="1365"/>
      <c r="L179" s="1365"/>
      <c r="M179" s="1365"/>
      <c r="N179" s="1365"/>
      <c r="O179" s="1365"/>
      <c r="P179" s="1365"/>
      <c r="Q179" s="1366"/>
    </row>
    <row r="180" spans="2:17" ht="17.25" customHeight="1">
      <c r="B180" s="712"/>
      <c r="C180" s="1202"/>
      <c r="D180" s="999"/>
      <c r="E180" s="999"/>
      <c r="F180" s="700"/>
      <c r="H180" s="1364"/>
      <c r="I180" s="1365"/>
      <c r="J180" s="1365"/>
      <c r="K180" s="1365"/>
      <c r="L180" s="1365"/>
      <c r="M180" s="1365"/>
      <c r="N180" s="1365"/>
      <c r="O180" s="1365"/>
      <c r="P180" s="1365"/>
      <c r="Q180" s="1366"/>
    </row>
    <row r="181" spans="2:17" ht="17.25" customHeight="1" thickBot="1">
      <c r="B181" s="712"/>
      <c r="C181" s="1202"/>
      <c r="D181" s="1000"/>
      <c r="E181" s="1000"/>
      <c r="F181" s="701"/>
      <c r="H181" s="1364"/>
      <c r="I181" s="1365"/>
      <c r="J181" s="1365"/>
      <c r="K181" s="1365"/>
      <c r="L181" s="1365"/>
      <c r="M181" s="1365"/>
      <c r="N181" s="1365"/>
      <c r="O181" s="1365"/>
      <c r="P181" s="1365"/>
      <c r="Q181" s="1366"/>
    </row>
    <row r="182" spans="2:17" ht="17.25" customHeight="1">
      <c r="B182" s="140" t="s">
        <v>852</v>
      </c>
      <c r="C182" s="330">
        <v>0</v>
      </c>
      <c r="D182" s="332">
        <v>0</v>
      </c>
      <c r="E182" s="332">
        <v>0</v>
      </c>
      <c r="F182" s="420">
        <v>0</v>
      </c>
      <c r="H182" s="1364"/>
      <c r="I182" s="1365"/>
      <c r="J182" s="1365"/>
      <c r="K182" s="1365"/>
      <c r="L182" s="1365"/>
      <c r="M182" s="1365"/>
      <c r="N182" s="1365"/>
      <c r="O182" s="1365"/>
      <c r="P182" s="1365"/>
      <c r="Q182" s="1366"/>
    </row>
    <row r="183" spans="2:17" ht="17.25" customHeight="1">
      <c r="B183" s="142" t="s">
        <v>1014</v>
      </c>
      <c r="C183" s="226">
        <v>0</v>
      </c>
      <c r="D183" s="223">
        <v>0</v>
      </c>
      <c r="E183" s="223">
        <v>0</v>
      </c>
      <c r="F183" s="224">
        <v>0</v>
      </c>
      <c r="H183" s="1364"/>
      <c r="I183" s="1365"/>
      <c r="J183" s="1365"/>
      <c r="K183" s="1365"/>
      <c r="L183" s="1365"/>
      <c r="M183" s="1365"/>
      <c r="N183" s="1365"/>
      <c r="O183" s="1365"/>
      <c r="P183" s="1365"/>
      <c r="Q183" s="1366"/>
    </row>
    <row r="184" spans="2:17" ht="17.25" customHeight="1" thickBot="1">
      <c r="B184" s="141" t="s">
        <v>1032</v>
      </c>
      <c r="C184" s="232">
        <v>0</v>
      </c>
      <c r="D184" s="229">
        <v>0</v>
      </c>
      <c r="E184" s="229">
        <v>0</v>
      </c>
      <c r="F184" s="230">
        <v>0</v>
      </c>
      <c r="H184" s="1367"/>
      <c r="I184" s="1368"/>
      <c r="J184" s="1368"/>
      <c r="K184" s="1368"/>
      <c r="L184" s="1368"/>
      <c r="M184" s="1368"/>
      <c r="N184" s="1368"/>
      <c r="O184" s="1368"/>
      <c r="P184" s="1368"/>
      <c r="Q184" s="1369"/>
    </row>
    <row r="185" spans="2:17" ht="17.25" customHeight="1"/>
    <row r="186" spans="2:17" ht="17.25" customHeight="1">
      <c r="B186" s="680" t="s">
        <v>1036</v>
      </c>
      <c r="C186" s="680"/>
      <c r="D186" s="680"/>
      <c r="E186" s="680"/>
      <c r="F186" s="680"/>
      <c r="G186" s="680"/>
      <c r="H186" s="680"/>
      <c r="I186" s="680"/>
      <c r="J186" s="680"/>
      <c r="K186" s="680"/>
    </row>
    <row r="187" spans="2:17" ht="17.25" customHeight="1" thickBot="1">
      <c r="B187" s="9"/>
      <c r="C187" s="9"/>
      <c r="D187" s="9"/>
      <c r="J187" s="22"/>
      <c r="K187" s="22"/>
      <c r="L187" s="22"/>
      <c r="M187" s="22"/>
      <c r="N187" s="22"/>
      <c r="O187" s="1213" t="s">
        <v>523</v>
      </c>
      <c r="P187" s="1213"/>
      <c r="Q187" s="1213"/>
    </row>
    <row r="188" spans="2:17" ht="17.25" customHeight="1">
      <c r="B188" s="711" t="s">
        <v>212</v>
      </c>
      <c r="C188" s="740" t="s">
        <v>44</v>
      </c>
      <c r="D188" s="998" t="s">
        <v>41</v>
      </c>
      <c r="E188" s="699" t="s">
        <v>42</v>
      </c>
      <c r="G188" s="1071" t="s">
        <v>1093</v>
      </c>
      <c r="H188" s="1072"/>
      <c r="I188" s="1072"/>
      <c r="J188" s="1072"/>
      <c r="K188" s="1072"/>
      <c r="L188" s="1072"/>
      <c r="M188" s="1072"/>
      <c r="N188" s="1072"/>
      <c r="O188" s="1072"/>
      <c r="P188" s="1072"/>
      <c r="Q188" s="1073"/>
    </row>
    <row r="189" spans="2:17" ht="17.25" customHeight="1">
      <c r="B189" s="712"/>
      <c r="C189" s="741"/>
      <c r="D189" s="999"/>
      <c r="E189" s="700"/>
      <c r="G189" s="1074"/>
      <c r="H189" s="1075"/>
      <c r="I189" s="1075"/>
      <c r="J189" s="1075"/>
      <c r="K189" s="1075"/>
      <c r="L189" s="1075"/>
      <c r="M189" s="1075"/>
      <c r="N189" s="1075"/>
      <c r="O189" s="1075"/>
      <c r="P189" s="1075"/>
      <c r="Q189" s="1076"/>
    </row>
    <row r="190" spans="2:17" ht="17.25" customHeight="1">
      <c r="B190" s="712"/>
      <c r="C190" s="741"/>
      <c r="D190" s="999"/>
      <c r="E190" s="700"/>
      <c r="G190" s="1074"/>
      <c r="H190" s="1075"/>
      <c r="I190" s="1075"/>
      <c r="J190" s="1075"/>
      <c r="K190" s="1075"/>
      <c r="L190" s="1075"/>
      <c r="M190" s="1075"/>
      <c r="N190" s="1075"/>
      <c r="O190" s="1075"/>
      <c r="P190" s="1075"/>
      <c r="Q190" s="1076"/>
    </row>
    <row r="191" spans="2:17" ht="17.25" customHeight="1">
      <c r="B191" s="712"/>
      <c r="C191" s="741"/>
      <c r="D191" s="999"/>
      <c r="E191" s="700"/>
      <c r="G191" s="1074"/>
      <c r="H191" s="1075"/>
      <c r="I191" s="1075"/>
      <c r="J191" s="1075"/>
      <c r="K191" s="1075"/>
      <c r="L191" s="1075"/>
      <c r="M191" s="1075"/>
      <c r="N191" s="1075"/>
      <c r="O191" s="1075"/>
      <c r="P191" s="1075"/>
      <c r="Q191" s="1076"/>
    </row>
    <row r="192" spans="2:17" ht="17.25" customHeight="1" thickBot="1">
      <c r="B192" s="712"/>
      <c r="C192" s="742"/>
      <c r="D192" s="1000"/>
      <c r="E192" s="701"/>
      <c r="G192" s="1074"/>
      <c r="H192" s="1075"/>
      <c r="I192" s="1075"/>
      <c r="J192" s="1075"/>
      <c r="K192" s="1075"/>
      <c r="L192" s="1075"/>
      <c r="M192" s="1075"/>
      <c r="N192" s="1075"/>
      <c r="O192" s="1075"/>
      <c r="P192" s="1075"/>
      <c r="Q192" s="1076"/>
    </row>
    <row r="193" spans="2:22" ht="17.25" customHeight="1">
      <c r="B193" s="140" t="s">
        <v>852</v>
      </c>
      <c r="C193" s="330">
        <v>0</v>
      </c>
      <c r="D193" s="332">
        <v>0</v>
      </c>
      <c r="E193" s="420">
        <v>0</v>
      </c>
      <c r="G193" s="1074"/>
      <c r="H193" s="1075"/>
      <c r="I193" s="1075"/>
      <c r="J193" s="1075"/>
      <c r="K193" s="1075"/>
      <c r="L193" s="1075"/>
      <c r="M193" s="1075"/>
      <c r="N193" s="1075"/>
      <c r="O193" s="1075"/>
      <c r="P193" s="1075"/>
      <c r="Q193" s="1076"/>
    </row>
    <row r="194" spans="2:22" ht="17.25" customHeight="1">
      <c r="B194" s="142" t="s">
        <v>1014</v>
      </c>
      <c r="C194" s="226">
        <v>0</v>
      </c>
      <c r="D194" s="223">
        <v>0</v>
      </c>
      <c r="E194" s="224">
        <v>0</v>
      </c>
      <c r="G194" s="1074"/>
      <c r="H194" s="1075"/>
      <c r="I194" s="1075"/>
      <c r="J194" s="1075"/>
      <c r="K194" s="1075"/>
      <c r="L194" s="1075"/>
      <c r="M194" s="1075"/>
      <c r="N194" s="1075"/>
      <c r="O194" s="1075"/>
      <c r="P194" s="1075"/>
      <c r="Q194" s="1076"/>
    </row>
    <row r="195" spans="2:22" ht="17.25" customHeight="1" thickBot="1">
      <c r="B195" s="141" t="s">
        <v>1032</v>
      </c>
      <c r="C195" s="232">
        <v>0</v>
      </c>
      <c r="D195" s="229">
        <v>0</v>
      </c>
      <c r="E195" s="230">
        <v>0</v>
      </c>
      <c r="G195" s="1077"/>
      <c r="H195" s="1078"/>
      <c r="I195" s="1078"/>
      <c r="J195" s="1078"/>
      <c r="K195" s="1078"/>
      <c r="L195" s="1078"/>
      <c r="M195" s="1078"/>
      <c r="N195" s="1078"/>
      <c r="O195" s="1078"/>
      <c r="P195" s="1078"/>
      <c r="Q195" s="1079"/>
    </row>
    <row r="196" spans="2:22" ht="17.25" customHeight="1">
      <c r="B196" s="83"/>
      <c r="C196" s="44"/>
      <c r="D196" s="44"/>
      <c r="E196" s="44"/>
    </row>
    <row r="197" spans="2:22" ht="17.25" customHeight="1">
      <c r="B197" s="680" t="s">
        <v>1035</v>
      </c>
      <c r="C197" s="680"/>
      <c r="D197" s="680"/>
      <c r="E197" s="680"/>
      <c r="F197" s="680"/>
      <c r="G197" s="680"/>
      <c r="H197" s="680"/>
      <c r="I197" s="680"/>
      <c r="J197" s="680"/>
      <c r="K197" s="680"/>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11" t="s">
        <v>212</v>
      </c>
      <c r="C199" s="1049" t="s">
        <v>133</v>
      </c>
      <c r="D199" s="1050"/>
      <c r="E199" s="1050"/>
      <c r="F199" s="1051"/>
      <c r="G199" s="1307" t="s">
        <v>169</v>
      </c>
      <c r="H199" s="702"/>
      <c r="I199" s="702"/>
      <c r="J199" s="702"/>
      <c r="K199" s="702"/>
      <c r="L199" s="702"/>
      <c r="M199" s="702"/>
      <c r="N199" s="702"/>
      <c r="O199" s="702"/>
      <c r="P199" s="702"/>
      <c r="Q199" s="702"/>
      <c r="R199" s="702"/>
      <c r="S199" s="1053"/>
      <c r="T199" s="1053"/>
      <c r="U199" s="1053"/>
      <c r="V199" s="1063"/>
    </row>
    <row r="200" spans="2:22" ht="17.25" customHeight="1">
      <c r="B200" s="712"/>
      <c r="C200" s="1024" t="s">
        <v>167</v>
      </c>
      <c r="D200" s="702" t="s">
        <v>41</v>
      </c>
      <c r="E200" s="702" t="s">
        <v>42</v>
      </c>
      <c r="F200" s="1047" t="s">
        <v>43</v>
      </c>
      <c r="G200" s="1062" t="s">
        <v>164</v>
      </c>
      <c r="H200" s="1053"/>
      <c r="I200" s="1053"/>
      <c r="J200" s="1063"/>
      <c r="K200" s="1052" t="s">
        <v>165</v>
      </c>
      <c r="L200" s="1053"/>
      <c r="M200" s="1053"/>
      <c r="N200" s="1054"/>
      <c r="O200" s="787" t="s">
        <v>166</v>
      </c>
      <c r="P200" s="788"/>
      <c r="Q200" s="788"/>
      <c r="R200" s="789"/>
      <c r="S200" s="1203" t="s">
        <v>491</v>
      </c>
      <c r="T200" s="1204"/>
      <c r="U200" s="1204"/>
      <c r="V200" s="1205"/>
    </row>
    <row r="201" spans="2:22" ht="17.25" customHeight="1">
      <c r="B201" s="712"/>
      <c r="C201" s="1025"/>
      <c r="D201" s="703"/>
      <c r="E201" s="703"/>
      <c r="F201" s="1048"/>
      <c r="G201" s="1080" t="s">
        <v>485</v>
      </c>
      <c r="H201" s="1023" t="s">
        <v>480</v>
      </c>
      <c r="I201" s="1023" t="s">
        <v>481</v>
      </c>
      <c r="J201" s="1035" t="s">
        <v>168</v>
      </c>
      <c r="K201" s="1206" t="s">
        <v>487</v>
      </c>
      <c r="L201" s="1023" t="s">
        <v>480</v>
      </c>
      <c r="M201" s="1023" t="s">
        <v>481</v>
      </c>
      <c r="N201" s="1214" t="s">
        <v>168</v>
      </c>
      <c r="O201" s="1080" t="s">
        <v>489</v>
      </c>
      <c r="P201" s="1023" t="s">
        <v>480</v>
      </c>
      <c r="Q201" s="1023" t="s">
        <v>481</v>
      </c>
      <c r="R201" s="1035" t="s">
        <v>168</v>
      </c>
      <c r="S201" s="1206" t="s">
        <v>167</v>
      </c>
      <c r="T201" s="1023" t="s">
        <v>480</v>
      </c>
      <c r="U201" s="1023" t="s">
        <v>481</v>
      </c>
      <c r="V201" s="1036" t="s">
        <v>168</v>
      </c>
    </row>
    <row r="202" spans="2:22" ht="17.25" customHeight="1">
      <c r="B202" s="712"/>
      <c r="C202" s="1025"/>
      <c r="D202" s="703"/>
      <c r="E202" s="703"/>
      <c r="F202" s="1048"/>
      <c r="G202" s="1025"/>
      <c r="H202" s="703"/>
      <c r="I202" s="703"/>
      <c r="J202" s="1035"/>
      <c r="K202" s="1207"/>
      <c r="L202" s="703"/>
      <c r="M202" s="703"/>
      <c r="N202" s="1214"/>
      <c r="O202" s="1025"/>
      <c r="P202" s="703"/>
      <c r="Q202" s="703"/>
      <c r="R202" s="1035"/>
      <c r="S202" s="1207"/>
      <c r="T202" s="703"/>
      <c r="U202" s="703"/>
      <c r="V202" s="1048"/>
    </row>
    <row r="203" spans="2:22" ht="20.25" customHeight="1" thickBot="1">
      <c r="B203" s="712"/>
      <c r="C203" s="1025"/>
      <c r="D203" s="703"/>
      <c r="E203" s="703"/>
      <c r="F203" s="1048"/>
      <c r="G203" s="1025"/>
      <c r="H203" s="703"/>
      <c r="I203" s="703"/>
      <c r="J203" s="1036"/>
      <c r="K203" s="1207"/>
      <c r="L203" s="703"/>
      <c r="M203" s="703"/>
      <c r="N203" s="1215"/>
      <c r="O203" s="1025"/>
      <c r="P203" s="703"/>
      <c r="Q203" s="703"/>
      <c r="R203" s="1036"/>
      <c r="S203" s="1207"/>
      <c r="T203" s="703"/>
      <c r="U203" s="703"/>
      <c r="V203" s="1048"/>
    </row>
    <row r="204" spans="2:22" ht="17.25" customHeight="1">
      <c r="B204" s="140" t="s">
        <v>852</v>
      </c>
      <c r="C204" s="393">
        <v>0.98299999999999998</v>
      </c>
      <c r="D204" s="394">
        <v>0.99399999999999999</v>
      </c>
      <c r="E204" s="394">
        <v>0.97</v>
      </c>
      <c r="F204" s="395">
        <v>0.98599999999999999</v>
      </c>
      <c r="G204" s="396">
        <v>1317</v>
      </c>
      <c r="H204" s="397">
        <v>357</v>
      </c>
      <c r="I204" s="397">
        <v>960</v>
      </c>
      <c r="J204" s="398">
        <v>330</v>
      </c>
      <c r="K204" s="399">
        <v>3653</v>
      </c>
      <c r="L204" s="397">
        <v>1424</v>
      </c>
      <c r="M204" s="397">
        <v>2229</v>
      </c>
      <c r="N204" s="400">
        <v>740</v>
      </c>
      <c r="O204" s="401">
        <v>644</v>
      </c>
      <c r="P204" s="397">
        <v>115</v>
      </c>
      <c r="Q204" s="397">
        <v>529</v>
      </c>
      <c r="R204" s="398">
        <v>248</v>
      </c>
      <c r="S204" s="401">
        <v>5614</v>
      </c>
      <c r="T204" s="397">
        <v>1896</v>
      </c>
      <c r="U204" s="397">
        <v>3718</v>
      </c>
      <c r="V204" s="398">
        <v>1318</v>
      </c>
    </row>
    <row r="205" spans="2:22" ht="17.25" customHeight="1">
      <c r="B205" s="142" t="s">
        <v>1014</v>
      </c>
      <c r="C205" s="402">
        <v>0.995</v>
      </c>
      <c r="D205" s="403">
        <v>0.998</v>
      </c>
      <c r="E205" s="403">
        <v>0.98699999999999999</v>
      </c>
      <c r="F205" s="404">
        <v>0.999</v>
      </c>
      <c r="G205" s="405">
        <v>809</v>
      </c>
      <c r="H205" s="406">
        <v>367</v>
      </c>
      <c r="I205" s="406">
        <v>442</v>
      </c>
      <c r="J205" s="407">
        <v>230</v>
      </c>
      <c r="K205" s="408">
        <v>2990</v>
      </c>
      <c r="L205" s="406">
        <v>883</v>
      </c>
      <c r="M205" s="406">
        <v>2107</v>
      </c>
      <c r="N205" s="409">
        <v>856</v>
      </c>
      <c r="O205" s="410">
        <v>27</v>
      </c>
      <c r="P205" s="406">
        <v>11</v>
      </c>
      <c r="Q205" s="406">
        <v>16</v>
      </c>
      <c r="R205" s="407">
        <v>12</v>
      </c>
      <c r="S205" s="410">
        <v>3826</v>
      </c>
      <c r="T205" s="406">
        <v>1261</v>
      </c>
      <c r="U205" s="406">
        <v>2565</v>
      </c>
      <c r="V205" s="407">
        <v>1098</v>
      </c>
    </row>
    <row r="206" spans="2:22" ht="17.25" customHeight="1" thickBot="1">
      <c r="B206" s="141" t="s">
        <v>1032</v>
      </c>
      <c r="C206" s="411">
        <f>AVERAGE(D206:F206)</f>
        <v>0.999</v>
      </c>
      <c r="D206" s="412">
        <v>0.999</v>
      </c>
      <c r="E206" s="412">
        <v>0.999</v>
      </c>
      <c r="F206" s="413">
        <v>0.999</v>
      </c>
      <c r="G206" s="414">
        <v>521</v>
      </c>
      <c r="H206" s="415">
        <v>73</v>
      </c>
      <c r="I206" s="415">
        <v>448</v>
      </c>
      <c r="J206" s="416">
        <v>430</v>
      </c>
      <c r="K206" s="417">
        <v>1571</v>
      </c>
      <c r="L206" s="415">
        <v>354</v>
      </c>
      <c r="M206" s="415">
        <v>1217</v>
      </c>
      <c r="N206" s="418">
        <v>704</v>
      </c>
      <c r="O206" s="419">
        <v>27</v>
      </c>
      <c r="P206" s="415">
        <v>6</v>
      </c>
      <c r="Q206" s="415">
        <v>21</v>
      </c>
      <c r="R206" s="416">
        <v>0</v>
      </c>
      <c r="S206" s="419">
        <f>SUM(O206,K206,G206)</f>
        <v>2119</v>
      </c>
      <c r="T206" s="415">
        <f>SUM(P206,L206,H206)</f>
        <v>433</v>
      </c>
      <c r="U206" s="415">
        <f>SUM(Q206,M206,I206)</f>
        <v>1686</v>
      </c>
      <c r="V206" s="416">
        <f>SUM(R206,N206,J206)</f>
        <v>1134</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1055" t="s">
        <v>523</v>
      </c>
      <c r="C208" s="1055"/>
      <c r="D208" s="1055"/>
      <c r="E208" s="13"/>
      <c r="F208" s="10"/>
      <c r="G208" s="13"/>
      <c r="H208" s="13"/>
      <c r="I208" s="13"/>
      <c r="J208" s="15"/>
      <c r="K208" s="29"/>
      <c r="L208" s="29"/>
      <c r="M208" s="29"/>
      <c r="N208" s="29"/>
      <c r="O208" s="29"/>
      <c r="P208" s="29"/>
      <c r="Q208" s="29"/>
      <c r="R208" s="29"/>
      <c r="S208" s="29"/>
      <c r="T208" s="29"/>
      <c r="U208" s="15"/>
      <c r="V208" s="15"/>
    </row>
    <row r="209" spans="2:25" ht="17.25" customHeight="1">
      <c r="B209" s="1026" t="s">
        <v>1094</v>
      </c>
      <c r="C209" s="1027"/>
      <c r="D209" s="1027"/>
      <c r="E209" s="1027"/>
      <c r="F209" s="1027"/>
      <c r="G209" s="1027"/>
      <c r="H209" s="1027"/>
      <c r="I209" s="1027"/>
      <c r="J209" s="1027"/>
      <c r="K209" s="1028"/>
      <c r="L209" s="29"/>
      <c r="M209" s="775" t="s">
        <v>214</v>
      </c>
      <c r="N209" s="775"/>
      <c r="O209" s="775"/>
      <c r="P209" s="775"/>
      <c r="Q209" s="29"/>
      <c r="R209" s="775" t="s">
        <v>213</v>
      </c>
      <c r="S209" s="775"/>
      <c r="T209" s="775"/>
      <c r="U209" s="775"/>
      <c r="V209" s="15"/>
    </row>
    <row r="210" spans="2:25" ht="17.25" customHeight="1" thickBot="1">
      <c r="B210" s="1029"/>
      <c r="C210" s="1030"/>
      <c r="D210" s="1030"/>
      <c r="E210" s="1030"/>
      <c r="F210" s="1030"/>
      <c r="G210" s="1030"/>
      <c r="H210" s="1030"/>
      <c r="I210" s="1030"/>
      <c r="J210" s="1030"/>
      <c r="K210" s="1031"/>
      <c r="L210" s="29"/>
      <c r="Q210" s="29"/>
      <c r="V210" s="15"/>
    </row>
    <row r="211" spans="2:25" ht="17.25" customHeight="1">
      <c r="B211" s="1029"/>
      <c r="C211" s="1030"/>
      <c r="D211" s="1030"/>
      <c r="E211" s="1030"/>
      <c r="F211" s="1030"/>
      <c r="G211" s="1030"/>
      <c r="H211" s="1030"/>
      <c r="I211" s="1030"/>
      <c r="J211" s="1030"/>
      <c r="K211" s="1031"/>
      <c r="L211" s="29"/>
      <c r="M211" s="1210" t="s">
        <v>185</v>
      </c>
      <c r="N211" s="1058" t="s">
        <v>499</v>
      </c>
      <c r="O211" s="1058"/>
      <c r="P211" s="1059"/>
      <c r="Q211" s="29"/>
      <c r="R211" s="903" t="s">
        <v>157</v>
      </c>
      <c r="S211" s="618" t="s">
        <v>159</v>
      </c>
      <c r="T211" s="619"/>
      <c r="U211" s="784" t="s">
        <v>158</v>
      </c>
      <c r="V211" s="15"/>
    </row>
    <row r="212" spans="2:25" ht="17.25" customHeight="1" thickBot="1">
      <c r="B212" s="1029"/>
      <c r="C212" s="1030"/>
      <c r="D212" s="1030"/>
      <c r="E212" s="1030"/>
      <c r="F212" s="1030"/>
      <c r="G212" s="1030"/>
      <c r="H212" s="1030"/>
      <c r="I212" s="1030"/>
      <c r="J212" s="1030"/>
      <c r="K212" s="1031"/>
      <c r="L212" s="29"/>
      <c r="M212" s="1211"/>
      <c r="N212" s="1060"/>
      <c r="O212" s="1060"/>
      <c r="P212" s="1061"/>
      <c r="Q212" s="29"/>
      <c r="R212" s="885"/>
      <c r="S212" s="620"/>
      <c r="T212" s="621"/>
      <c r="U212" s="962"/>
      <c r="V212" s="15"/>
    </row>
    <row r="213" spans="2:25" ht="17.25" customHeight="1" thickBot="1">
      <c r="B213" s="1029"/>
      <c r="C213" s="1030"/>
      <c r="D213" s="1030"/>
      <c r="E213" s="1030"/>
      <c r="F213" s="1030"/>
      <c r="G213" s="1030"/>
      <c r="H213" s="1030"/>
      <c r="I213" s="1030"/>
      <c r="J213" s="1030"/>
      <c r="K213" s="1031"/>
      <c r="L213" s="29"/>
      <c r="M213" s="1211"/>
      <c r="N213" s="754" t="s">
        <v>41</v>
      </c>
      <c r="O213" s="1064" t="s">
        <v>42</v>
      </c>
      <c r="P213" s="768" t="s">
        <v>43</v>
      </c>
      <c r="Q213" s="29"/>
      <c r="R213" s="1043"/>
      <c r="S213" s="622"/>
      <c r="T213" s="623"/>
      <c r="U213" s="963"/>
      <c r="V213" s="15"/>
    </row>
    <row r="214" spans="2:25" ht="17.25" customHeight="1">
      <c r="B214" s="1029"/>
      <c r="C214" s="1030"/>
      <c r="D214" s="1030"/>
      <c r="E214" s="1030"/>
      <c r="F214" s="1030"/>
      <c r="G214" s="1030"/>
      <c r="H214" s="1030"/>
      <c r="I214" s="1030"/>
      <c r="J214" s="1030"/>
      <c r="K214" s="1031"/>
      <c r="L214" s="29"/>
      <c r="M214" s="1211"/>
      <c r="N214" s="755"/>
      <c r="O214" s="1065"/>
      <c r="P214" s="769"/>
      <c r="Q214" s="29"/>
      <c r="R214" s="171"/>
      <c r="S214" s="384"/>
      <c r="T214" s="385"/>
      <c r="U214" s="386">
        <f>SUM(S214:T214)</f>
        <v>0</v>
      </c>
      <c r="V214" s="15"/>
    </row>
    <row r="215" spans="2:25" ht="17.25" customHeight="1" thickBot="1">
      <c r="B215" s="1029"/>
      <c r="C215" s="1030"/>
      <c r="D215" s="1030"/>
      <c r="E215" s="1030"/>
      <c r="F215" s="1030"/>
      <c r="G215" s="1030"/>
      <c r="H215" s="1030"/>
      <c r="I215" s="1030"/>
      <c r="J215" s="1030"/>
      <c r="K215" s="1031"/>
      <c r="L215" s="29"/>
      <c r="M215" s="1212"/>
      <c r="N215" s="756"/>
      <c r="O215" s="1066"/>
      <c r="P215" s="770"/>
      <c r="Q215" s="29"/>
      <c r="R215" s="172"/>
      <c r="S215" s="387"/>
      <c r="T215" s="388"/>
      <c r="U215" s="389">
        <f>SUM(S215:T215)</f>
        <v>0</v>
      </c>
      <c r="V215" s="15"/>
    </row>
    <row r="216" spans="2:25" ht="17.25" customHeight="1" thickBot="1">
      <c r="B216" s="1032"/>
      <c r="C216" s="1033"/>
      <c r="D216" s="1033"/>
      <c r="E216" s="1033"/>
      <c r="F216" s="1033"/>
      <c r="G216" s="1033"/>
      <c r="H216" s="1033"/>
      <c r="I216" s="1033"/>
      <c r="J216" s="1033"/>
      <c r="K216" s="1034"/>
      <c r="M216" s="380">
        <v>1</v>
      </c>
      <c r="N216" s="381">
        <v>1</v>
      </c>
      <c r="O216" s="382">
        <v>0</v>
      </c>
      <c r="P216" s="383">
        <v>0</v>
      </c>
      <c r="Q216" s="15"/>
      <c r="R216" s="172"/>
      <c r="S216" s="387"/>
      <c r="T216" s="388"/>
      <c r="U216" s="389">
        <f>SUM(S216:T216)</f>
        <v>0</v>
      </c>
      <c r="V216" s="15"/>
    </row>
    <row r="217" spans="2:25" ht="17.25" customHeight="1" thickBot="1">
      <c r="M217" s="1010"/>
      <c r="N217" s="1011"/>
      <c r="O217" s="1011"/>
      <c r="P217" s="1011"/>
      <c r="R217" s="173"/>
      <c r="S217" s="390"/>
      <c r="T217" s="391"/>
      <c r="U217" s="392">
        <f>SUM(S217:T217)</f>
        <v>0</v>
      </c>
    </row>
    <row r="218" spans="2:25" ht="17.25" customHeight="1">
      <c r="B218" s="680" t="s">
        <v>1004</v>
      </c>
      <c r="C218" s="680"/>
      <c r="D218" s="680"/>
      <c r="E218" s="680"/>
      <c r="F218" s="680"/>
      <c r="G218" s="680"/>
      <c r="H218" s="680"/>
      <c r="I218" s="680"/>
    </row>
    <row r="219" spans="2:25" ht="17.25" customHeight="1"/>
    <row r="220" spans="2:25" ht="17.25" customHeight="1" thickBot="1">
      <c r="B220" s="748" t="s">
        <v>1037</v>
      </c>
      <c r="C220" s="748"/>
      <c r="D220" s="748"/>
      <c r="E220" s="748"/>
      <c r="F220" s="748"/>
      <c r="G220" s="748"/>
      <c r="H220" s="748"/>
      <c r="I220" s="748"/>
      <c r="Q220" s="1055" t="s">
        <v>429</v>
      </c>
      <c r="R220" s="1055"/>
      <c r="S220" s="1055"/>
      <c r="T220" s="46"/>
      <c r="U220" s="46"/>
      <c r="V220" s="84"/>
    </row>
    <row r="221" spans="2:25" ht="17.25" customHeight="1">
      <c r="B221" s="784" t="s">
        <v>45</v>
      </c>
      <c r="C221" s="734" t="s">
        <v>46</v>
      </c>
      <c r="D221" s="735"/>
      <c r="E221" s="735"/>
      <c r="F221" s="735"/>
      <c r="G221" s="735"/>
      <c r="H221" s="735"/>
      <c r="I221" s="735"/>
      <c r="J221" s="735"/>
      <c r="K221" s="735"/>
      <c r="L221" s="735"/>
      <c r="M221" s="735"/>
      <c r="N221" s="736"/>
      <c r="O221" s="784" t="s">
        <v>123</v>
      </c>
      <c r="Q221" s="1084"/>
      <c r="R221" s="1085"/>
      <c r="S221" s="1085"/>
      <c r="T221" s="1085"/>
      <c r="U221" s="1086"/>
      <c r="V221" s="85"/>
    </row>
    <row r="222" spans="2:25" ht="17.25" customHeight="1">
      <c r="B222" s="785"/>
      <c r="C222" s="1012"/>
      <c r="D222" s="1013"/>
      <c r="E222" s="1013"/>
      <c r="F222" s="1013"/>
      <c r="G222" s="1013"/>
      <c r="H222" s="1013"/>
      <c r="I222" s="1013"/>
      <c r="J222" s="1013"/>
      <c r="K222" s="1013"/>
      <c r="L222" s="1013"/>
      <c r="M222" s="1013"/>
      <c r="N222" s="1014"/>
      <c r="O222" s="785"/>
      <c r="Q222" s="1087"/>
      <c r="R222" s="1088"/>
      <c r="S222" s="1088"/>
      <c r="T222" s="1088"/>
      <c r="U222" s="1089"/>
      <c r="V222" s="85"/>
    </row>
    <row r="223" spans="2:25" ht="17.25" customHeight="1" thickBot="1">
      <c r="B223" s="786"/>
      <c r="C223" s="106" t="s">
        <v>47</v>
      </c>
      <c r="D223" s="107" t="s">
        <v>48</v>
      </c>
      <c r="E223" s="107" t="s">
        <v>1095</v>
      </c>
      <c r="F223" s="107" t="s">
        <v>49</v>
      </c>
      <c r="G223" s="107" t="s">
        <v>50</v>
      </c>
      <c r="H223" s="107" t="s">
        <v>51</v>
      </c>
      <c r="I223" s="107" t="s">
        <v>52</v>
      </c>
      <c r="J223" s="107" t="s">
        <v>53</v>
      </c>
      <c r="K223" s="107" t="s">
        <v>54</v>
      </c>
      <c r="L223" s="107" t="s">
        <v>55</v>
      </c>
      <c r="M223" s="107" t="s">
        <v>56</v>
      </c>
      <c r="N223" s="108" t="s">
        <v>57</v>
      </c>
      <c r="O223" s="785"/>
      <c r="Q223" s="1087"/>
      <c r="R223" s="1088"/>
      <c r="S223" s="1088"/>
      <c r="T223" s="1088"/>
      <c r="U223" s="1089"/>
      <c r="V223" s="85"/>
    </row>
    <row r="224" spans="2:25" ht="27" customHeight="1" thickBot="1">
      <c r="B224" s="143" t="s">
        <v>356</v>
      </c>
      <c r="C224" s="331"/>
      <c r="D224" s="332"/>
      <c r="E224" s="332"/>
      <c r="F224" s="332"/>
      <c r="G224" s="332"/>
      <c r="H224" s="332"/>
      <c r="I224" s="332"/>
      <c r="J224" s="332"/>
      <c r="K224" s="332"/>
      <c r="L224" s="332"/>
      <c r="M224" s="332"/>
      <c r="N224" s="333"/>
      <c r="O224" s="377">
        <f>SUM(C224:N224)</f>
        <v>0</v>
      </c>
      <c r="Q224" s="1087"/>
      <c r="R224" s="1088"/>
      <c r="S224" s="1088"/>
      <c r="T224" s="1088"/>
      <c r="U224" s="1089"/>
      <c r="V224" s="85"/>
      <c r="Y224" s="174"/>
    </row>
    <row r="225" spans="2:22" ht="17.25" customHeight="1">
      <c r="B225" s="144" t="s">
        <v>170</v>
      </c>
      <c r="C225" s="222"/>
      <c r="D225" s="223"/>
      <c r="E225" s="223"/>
      <c r="F225" s="223"/>
      <c r="G225" s="223">
        <v>1</v>
      </c>
      <c r="H225" s="223"/>
      <c r="I225" s="223"/>
      <c r="J225" s="223"/>
      <c r="K225" s="223"/>
      <c r="L225" s="223"/>
      <c r="M225" s="223"/>
      <c r="N225" s="225"/>
      <c r="O225" s="378">
        <f>SUM(C225:N225)</f>
        <v>1</v>
      </c>
      <c r="Q225" s="1087"/>
      <c r="R225" s="1088"/>
      <c r="S225" s="1088"/>
      <c r="T225" s="1088"/>
      <c r="U225" s="1089"/>
      <c r="V225" s="85"/>
    </row>
    <row r="226" spans="2:22" ht="17.25" customHeight="1">
      <c r="B226" s="96" t="s">
        <v>171</v>
      </c>
      <c r="C226" s="222">
        <v>1</v>
      </c>
      <c r="D226" s="223"/>
      <c r="E226" s="223"/>
      <c r="F226" s="223"/>
      <c r="G226" s="223"/>
      <c r="H226" s="223"/>
      <c r="I226" s="223">
        <v>1</v>
      </c>
      <c r="J226" s="223">
        <v>1</v>
      </c>
      <c r="K226" s="223"/>
      <c r="L226" s="223"/>
      <c r="M226" s="223"/>
      <c r="N226" s="225"/>
      <c r="O226" s="378">
        <f>SUM(C226:N226)</f>
        <v>3</v>
      </c>
      <c r="Q226" s="1087"/>
      <c r="R226" s="1088"/>
      <c r="S226" s="1088"/>
      <c r="T226" s="1088"/>
      <c r="U226" s="1089"/>
      <c r="V226" s="85"/>
    </row>
    <row r="227" spans="2:22" ht="17.25" customHeight="1" thickBot="1">
      <c r="B227" s="145" t="s">
        <v>58</v>
      </c>
      <c r="C227" s="228"/>
      <c r="D227" s="229">
        <v>2</v>
      </c>
      <c r="E227" s="229">
        <v>2</v>
      </c>
      <c r="F227" s="229">
        <v>2</v>
      </c>
      <c r="G227" s="229"/>
      <c r="H227" s="229">
        <v>2</v>
      </c>
      <c r="I227" s="229"/>
      <c r="J227" s="229"/>
      <c r="K227" s="229">
        <v>2</v>
      </c>
      <c r="L227" s="229">
        <v>1</v>
      </c>
      <c r="M227" s="229">
        <v>0</v>
      </c>
      <c r="N227" s="231">
        <v>1</v>
      </c>
      <c r="O227" s="379">
        <f>SUM(C227:N227)</f>
        <v>12</v>
      </c>
      <c r="Q227" s="1087"/>
      <c r="R227" s="1088"/>
      <c r="S227" s="1088"/>
      <c r="T227" s="1088"/>
      <c r="U227" s="1089"/>
      <c r="V227" s="85"/>
    </row>
    <row r="228" spans="2:22" ht="17.25" customHeight="1">
      <c r="B228" s="670" t="s">
        <v>123</v>
      </c>
      <c r="C228" s="1330">
        <f>SUM(C224:C227)</f>
        <v>1</v>
      </c>
      <c r="D228" s="1330">
        <f t="shared" ref="D228:O228" si="0">SUM(D224:D227)</f>
        <v>2</v>
      </c>
      <c r="E228" s="1330">
        <f t="shared" si="0"/>
        <v>2</v>
      </c>
      <c r="F228" s="1330">
        <f t="shared" si="0"/>
        <v>2</v>
      </c>
      <c r="G228" s="1330">
        <f t="shared" si="0"/>
        <v>1</v>
      </c>
      <c r="H228" s="1330">
        <f t="shared" si="0"/>
        <v>2</v>
      </c>
      <c r="I228" s="1330">
        <f t="shared" si="0"/>
        <v>1</v>
      </c>
      <c r="J228" s="1330">
        <f t="shared" si="0"/>
        <v>1</v>
      </c>
      <c r="K228" s="1330">
        <f t="shared" si="0"/>
        <v>2</v>
      </c>
      <c r="L228" s="1330">
        <f t="shared" si="0"/>
        <v>1</v>
      </c>
      <c r="M228" s="1330">
        <f t="shared" si="0"/>
        <v>0</v>
      </c>
      <c r="N228" s="1353">
        <f t="shared" si="0"/>
        <v>1</v>
      </c>
      <c r="O228" s="1355">
        <f t="shared" si="0"/>
        <v>16</v>
      </c>
      <c r="Q228" s="1087"/>
      <c r="R228" s="1088"/>
      <c r="S228" s="1088"/>
      <c r="T228" s="1088"/>
      <c r="U228" s="1089"/>
      <c r="V228" s="85"/>
    </row>
    <row r="229" spans="2:22" ht="17.25" customHeight="1" thickBot="1">
      <c r="B229" s="672"/>
      <c r="C229" s="1331"/>
      <c r="D229" s="1331"/>
      <c r="E229" s="1331"/>
      <c r="F229" s="1331"/>
      <c r="G229" s="1331"/>
      <c r="H229" s="1331"/>
      <c r="I229" s="1331"/>
      <c r="J229" s="1331"/>
      <c r="K229" s="1331"/>
      <c r="L229" s="1331"/>
      <c r="M229" s="1331"/>
      <c r="N229" s="1354"/>
      <c r="O229" s="1356"/>
      <c r="Q229" s="1090"/>
      <c r="R229" s="1091"/>
      <c r="S229" s="1091"/>
      <c r="T229" s="1091"/>
      <c r="U229" s="1092"/>
      <c r="V229" s="85"/>
    </row>
    <row r="230" spans="2:22" ht="17.25" customHeight="1">
      <c r="B230" s="68"/>
      <c r="C230" s="86"/>
      <c r="D230" s="86"/>
      <c r="E230" s="86"/>
      <c r="F230" s="86"/>
      <c r="G230" s="86"/>
      <c r="H230" s="86"/>
      <c r="I230" s="86"/>
      <c r="J230" s="86"/>
      <c r="K230" s="86"/>
      <c r="L230" s="86"/>
      <c r="M230" s="86"/>
      <c r="N230" s="86"/>
      <c r="O230" s="86"/>
      <c r="P230" s="86"/>
      <c r="Q230" s="86"/>
      <c r="R230" s="86"/>
      <c r="S230" s="5"/>
      <c r="T230" s="85"/>
      <c r="U230" s="85"/>
      <c r="V230" s="85"/>
    </row>
    <row r="231" spans="2:22" ht="17.25" customHeight="1" thickBot="1">
      <c r="B231" s="1320" t="s">
        <v>1038</v>
      </c>
      <c r="C231" s="1193"/>
      <c r="D231" s="1193"/>
      <c r="E231" s="1193"/>
      <c r="F231" s="1193"/>
      <c r="G231" s="1193"/>
      <c r="H231" s="1193"/>
      <c r="I231" s="1193"/>
      <c r="J231" s="1193"/>
      <c r="K231" s="1193"/>
      <c r="L231" s="1193"/>
      <c r="M231" s="1193"/>
      <c r="N231" s="86"/>
      <c r="O231" s="86"/>
      <c r="P231" s="86"/>
      <c r="Q231" s="86"/>
      <c r="R231" s="86"/>
      <c r="S231" s="5"/>
      <c r="T231" s="85"/>
      <c r="U231" s="85"/>
      <c r="V231" s="85"/>
    </row>
    <row r="232" spans="2:22" ht="17.25" customHeight="1" thickBot="1">
      <c r="B232" s="160" t="s">
        <v>157</v>
      </c>
      <c r="C232" s="1001" t="s">
        <v>815</v>
      </c>
      <c r="D232" s="1001"/>
      <c r="E232" s="1002"/>
      <c r="F232" s="1002"/>
      <c r="G232" s="1002"/>
      <c r="H232" s="1003"/>
      <c r="I232" s="1070" t="s">
        <v>816</v>
      </c>
      <c r="J232" s="1002"/>
      <c r="K232" s="1002"/>
      <c r="L232" s="1002"/>
      <c r="M232" s="1002"/>
      <c r="N232" s="1003"/>
      <c r="O232" s="1070" t="s">
        <v>817</v>
      </c>
      <c r="P232" s="1002"/>
      <c r="Q232" s="1002"/>
      <c r="R232" s="1002"/>
      <c r="S232" s="1002"/>
      <c r="T232" s="1003"/>
      <c r="U232" s="1056" t="s">
        <v>766</v>
      </c>
      <c r="V232" s="1056" t="s">
        <v>765</v>
      </c>
    </row>
    <row r="233" spans="2:22" ht="17.25" customHeight="1" thickBot="1">
      <c r="B233" s="161" t="s">
        <v>960</v>
      </c>
      <c r="C233" s="757"/>
      <c r="D233" s="758"/>
      <c r="E233" s="759"/>
      <c r="F233" s="760"/>
      <c r="G233" s="759"/>
      <c r="H233" s="760"/>
      <c r="I233" s="759"/>
      <c r="J233" s="760"/>
      <c r="K233" s="759"/>
      <c r="L233" s="760"/>
      <c r="M233" s="759"/>
      <c r="N233" s="760"/>
      <c r="O233" s="759"/>
      <c r="P233" s="760"/>
      <c r="Q233" s="759"/>
      <c r="R233" s="760"/>
      <c r="S233" s="759"/>
      <c r="T233" s="760"/>
      <c r="U233" s="1057"/>
      <c r="V233" s="1057"/>
    </row>
    <row r="234" spans="2:22" ht="17.25" customHeight="1">
      <c r="B234" s="1067" t="s">
        <v>212</v>
      </c>
      <c r="C234" s="761" t="s">
        <v>814</v>
      </c>
      <c r="D234" s="764" t="s">
        <v>194</v>
      </c>
      <c r="E234" s="765" t="s">
        <v>814</v>
      </c>
      <c r="F234" s="704" t="s">
        <v>194</v>
      </c>
      <c r="G234" s="765" t="s">
        <v>814</v>
      </c>
      <c r="H234" s="704" t="s">
        <v>194</v>
      </c>
      <c r="I234" s="765" t="s">
        <v>814</v>
      </c>
      <c r="J234" s="704" t="s">
        <v>194</v>
      </c>
      <c r="K234" s="765" t="s">
        <v>814</v>
      </c>
      <c r="L234" s="704" t="s">
        <v>194</v>
      </c>
      <c r="M234" s="765" t="s">
        <v>814</v>
      </c>
      <c r="N234" s="704" t="s">
        <v>194</v>
      </c>
      <c r="O234" s="765" t="s">
        <v>814</v>
      </c>
      <c r="P234" s="704" t="s">
        <v>194</v>
      </c>
      <c r="Q234" s="765" t="s">
        <v>814</v>
      </c>
      <c r="R234" s="704" t="s">
        <v>194</v>
      </c>
      <c r="S234" s="765" t="s">
        <v>814</v>
      </c>
      <c r="T234" s="704" t="s">
        <v>194</v>
      </c>
      <c r="U234" s="1057"/>
      <c r="V234" s="1057"/>
    </row>
    <row r="235" spans="2:22" ht="17.25" customHeight="1">
      <c r="B235" s="1068"/>
      <c r="C235" s="762"/>
      <c r="D235" s="705"/>
      <c r="E235" s="766"/>
      <c r="F235" s="705"/>
      <c r="G235" s="766"/>
      <c r="H235" s="705"/>
      <c r="I235" s="766"/>
      <c r="J235" s="705"/>
      <c r="K235" s="766"/>
      <c r="L235" s="705"/>
      <c r="M235" s="766"/>
      <c r="N235" s="705"/>
      <c r="O235" s="766"/>
      <c r="P235" s="705"/>
      <c r="Q235" s="766"/>
      <c r="R235" s="705"/>
      <c r="S235" s="766"/>
      <c r="T235" s="705"/>
      <c r="U235" s="1057"/>
      <c r="V235" s="1057"/>
    </row>
    <row r="236" spans="2:22" ht="17.25" customHeight="1" thickBot="1">
      <c r="B236" s="1069"/>
      <c r="C236" s="763"/>
      <c r="D236" s="706"/>
      <c r="E236" s="767"/>
      <c r="F236" s="706"/>
      <c r="G236" s="767"/>
      <c r="H236" s="706"/>
      <c r="I236" s="767"/>
      <c r="J236" s="706"/>
      <c r="K236" s="767"/>
      <c r="L236" s="706"/>
      <c r="M236" s="767"/>
      <c r="N236" s="706"/>
      <c r="O236" s="767"/>
      <c r="P236" s="706"/>
      <c r="Q236" s="767"/>
      <c r="R236" s="706"/>
      <c r="S236" s="767"/>
      <c r="T236" s="706"/>
      <c r="U236" s="1057"/>
      <c r="V236" s="1057"/>
    </row>
    <row r="237" spans="2:22" ht="17.25" customHeight="1">
      <c r="B237" s="140" t="s">
        <v>852</v>
      </c>
      <c r="C237" s="353">
        <v>1</v>
      </c>
      <c r="D237" s="354">
        <v>16</v>
      </c>
      <c r="E237" s="355">
        <v>0</v>
      </c>
      <c r="F237" s="356">
        <v>0</v>
      </c>
      <c r="G237" s="357">
        <v>0</v>
      </c>
      <c r="H237" s="358">
        <v>0</v>
      </c>
      <c r="I237" s="355">
        <v>1</v>
      </c>
      <c r="J237" s="356">
        <v>15</v>
      </c>
      <c r="K237" s="357">
        <v>0</v>
      </c>
      <c r="L237" s="358">
        <v>0</v>
      </c>
      <c r="M237" s="355">
        <v>0</v>
      </c>
      <c r="N237" s="356">
        <v>0</v>
      </c>
      <c r="O237" s="357">
        <v>1</v>
      </c>
      <c r="P237" s="358">
        <v>17</v>
      </c>
      <c r="Q237" s="355">
        <v>0</v>
      </c>
      <c r="R237" s="356">
        <v>0</v>
      </c>
      <c r="S237" s="357">
        <v>0</v>
      </c>
      <c r="T237" s="358">
        <v>0</v>
      </c>
      <c r="U237" s="359">
        <v>3</v>
      </c>
      <c r="V237" s="360">
        <v>48</v>
      </c>
    </row>
    <row r="238" spans="2:22" ht="17.25" customHeight="1">
      <c r="B238" s="142" t="s">
        <v>1014</v>
      </c>
      <c r="C238" s="361">
        <v>0</v>
      </c>
      <c r="D238" s="362">
        <v>0</v>
      </c>
      <c r="E238" s="363">
        <v>0</v>
      </c>
      <c r="F238" s="364">
        <v>0</v>
      </c>
      <c r="G238" s="365">
        <v>0</v>
      </c>
      <c r="H238" s="366">
        <v>0</v>
      </c>
      <c r="I238" s="363">
        <v>1</v>
      </c>
      <c r="J238" s="364">
        <v>9</v>
      </c>
      <c r="K238" s="365">
        <v>0</v>
      </c>
      <c r="L238" s="366">
        <v>0</v>
      </c>
      <c r="M238" s="363">
        <v>0</v>
      </c>
      <c r="N238" s="364">
        <v>0</v>
      </c>
      <c r="O238" s="365">
        <v>1</v>
      </c>
      <c r="P238" s="366">
        <v>12</v>
      </c>
      <c r="Q238" s="363">
        <v>0</v>
      </c>
      <c r="R238" s="364">
        <v>0</v>
      </c>
      <c r="S238" s="365">
        <v>0</v>
      </c>
      <c r="T238" s="366">
        <v>0</v>
      </c>
      <c r="U238" s="367">
        <v>2</v>
      </c>
      <c r="V238" s="368">
        <v>21</v>
      </c>
    </row>
    <row r="239" spans="2:22" ht="17.25" customHeight="1" thickBot="1">
      <c r="B239" s="141" t="s">
        <v>1032</v>
      </c>
      <c r="C239" s="369">
        <v>1</v>
      </c>
      <c r="D239" s="370">
        <v>19</v>
      </c>
      <c r="E239" s="371">
        <v>0</v>
      </c>
      <c r="F239" s="372">
        <v>0</v>
      </c>
      <c r="G239" s="373">
        <v>0</v>
      </c>
      <c r="H239" s="374">
        <v>0</v>
      </c>
      <c r="I239" s="371">
        <v>0</v>
      </c>
      <c r="J239" s="372">
        <v>0</v>
      </c>
      <c r="K239" s="373">
        <v>0</v>
      </c>
      <c r="L239" s="374">
        <v>0</v>
      </c>
      <c r="M239" s="371">
        <v>0</v>
      </c>
      <c r="N239" s="372">
        <v>0</v>
      </c>
      <c r="O239" s="373">
        <v>1</v>
      </c>
      <c r="P239" s="374">
        <v>9</v>
      </c>
      <c r="Q239" s="371">
        <v>0</v>
      </c>
      <c r="R239" s="372">
        <v>0</v>
      </c>
      <c r="S239" s="373">
        <v>0</v>
      </c>
      <c r="T239" s="374">
        <v>0</v>
      </c>
      <c r="U239" s="375">
        <f t="shared" ref="U239:V239" si="1">SUM(S239,Q239,O239,M239,K239,I239,G239,E239,C239)</f>
        <v>2</v>
      </c>
      <c r="V239" s="376">
        <f t="shared" si="1"/>
        <v>28</v>
      </c>
    </row>
    <row r="240" spans="2:22" ht="17.25" customHeight="1">
      <c r="B240" s="68"/>
      <c r="C240" s="86"/>
      <c r="D240" s="86"/>
      <c r="E240" s="86"/>
      <c r="F240" s="86"/>
      <c r="G240" s="86"/>
      <c r="H240" s="86"/>
      <c r="I240" s="86"/>
      <c r="J240" s="86"/>
      <c r="K240" s="86"/>
      <c r="L240" s="86"/>
      <c r="M240" s="86"/>
      <c r="N240" s="86"/>
      <c r="O240" s="86"/>
      <c r="P240" s="86"/>
      <c r="Q240" s="86"/>
      <c r="R240" s="86"/>
      <c r="S240" s="5"/>
      <c r="T240" s="85"/>
      <c r="U240" s="85"/>
      <c r="V240" s="85"/>
    </row>
    <row r="241" spans="2:27" ht="17.25" customHeight="1" thickBot="1">
      <c r="B241" s="748" t="s">
        <v>1039</v>
      </c>
      <c r="C241" s="748"/>
      <c r="D241" s="748"/>
      <c r="E241" s="748"/>
      <c r="F241" s="748"/>
      <c r="G241" s="748"/>
      <c r="H241" s="748"/>
      <c r="I241" s="748"/>
      <c r="J241" s="748"/>
      <c r="K241" s="22"/>
      <c r="L241" s="22"/>
      <c r="O241" s="1055" t="s">
        <v>523</v>
      </c>
      <c r="P241" s="1055"/>
      <c r="Q241" s="1055"/>
      <c r="T241" s="5"/>
      <c r="U241" s="91"/>
      <c r="V241" s="91"/>
      <c r="W241" s="91"/>
      <c r="X241" s="91"/>
      <c r="Y241" s="91"/>
      <c r="Z241" s="91"/>
      <c r="AA241" s="91"/>
    </row>
    <row r="242" spans="2:27" ht="17.25" customHeight="1">
      <c r="B242" s="734" t="s">
        <v>362</v>
      </c>
      <c r="C242" s="735"/>
      <c r="D242" s="735"/>
      <c r="E242" s="735"/>
      <c r="F242" s="735"/>
      <c r="G242" s="735"/>
      <c r="H242" s="736"/>
      <c r="I242" s="937" t="s">
        <v>65</v>
      </c>
      <c r="J242" s="799" t="s">
        <v>499</v>
      </c>
      <c r="K242" s="800"/>
      <c r="L242" s="801"/>
      <c r="M242" s="1045" t="s">
        <v>216</v>
      </c>
      <c r="O242" s="872"/>
      <c r="P242" s="873"/>
      <c r="Q242" s="873"/>
      <c r="R242" s="873"/>
      <c r="S242" s="874"/>
      <c r="T242" s="5"/>
      <c r="U242" s="91"/>
      <c r="V242" s="91"/>
      <c r="W242" s="91"/>
      <c r="X242" s="91"/>
      <c r="Y242" s="91"/>
      <c r="Z242" s="91"/>
      <c r="AA242" s="91"/>
    </row>
    <row r="243" spans="2:27" ht="17.25" customHeight="1" thickBot="1">
      <c r="B243" s="737"/>
      <c r="C243" s="738"/>
      <c r="D243" s="738"/>
      <c r="E243" s="738"/>
      <c r="F243" s="738"/>
      <c r="G243" s="738"/>
      <c r="H243" s="739"/>
      <c r="I243" s="1044"/>
      <c r="J243" s="102" t="s">
        <v>244</v>
      </c>
      <c r="K243" s="103" t="s">
        <v>245</v>
      </c>
      <c r="L243" s="104" t="s">
        <v>246</v>
      </c>
      <c r="M243" s="1046"/>
      <c r="O243" s="875"/>
      <c r="P243" s="876"/>
      <c r="Q243" s="876"/>
      <c r="R243" s="876"/>
      <c r="S243" s="877"/>
      <c r="T243" s="5"/>
      <c r="U243" s="91"/>
      <c r="V243" s="87"/>
      <c r="W243" s="87"/>
      <c r="X243" s="87"/>
      <c r="Y243" s="87"/>
      <c r="Z243" s="87"/>
      <c r="AA243" s="87"/>
    </row>
    <row r="244" spans="2:27" ht="17.25" customHeight="1">
      <c r="B244" s="1391" t="s">
        <v>926</v>
      </c>
      <c r="C244" s="1392"/>
      <c r="D244" s="1392"/>
      <c r="E244" s="1392"/>
      <c r="F244" s="1392"/>
      <c r="G244" s="1392"/>
      <c r="H244" s="1393"/>
      <c r="I244" s="200">
        <f>SUM(J244:L244)</f>
        <v>0</v>
      </c>
      <c r="J244" s="265">
        <v>0</v>
      </c>
      <c r="K244" s="202">
        <v>0</v>
      </c>
      <c r="L244" s="203">
        <v>0</v>
      </c>
      <c r="M244" s="347">
        <v>0</v>
      </c>
      <c r="O244" s="875"/>
      <c r="P244" s="876"/>
      <c r="Q244" s="876"/>
      <c r="R244" s="876"/>
      <c r="S244" s="877"/>
      <c r="T244" s="5"/>
      <c r="U244" s="88"/>
      <c r="V244" s="89"/>
      <c r="W244" s="89"/>
      <c r="X244" s="90"/>
      <c r="Y244" s="90"/>
      <c r="Z244" s="90"/>
      <c r="AA244" s="90"/>
    </row>
    <row r="245" spans="2:27" ht="17.25" customHeight="1">
      <c r="B245" s="743" t="s">
        <v>357</v>
      </c>
      <c r="C245" s="744"/>
      <c r="D245" s="744"/>
      <c r="E245" s="744"/>
      <c r="F245" s="744"/>
      <c r="G245" s="744"/>
      <c r="H245" s="745"/>
      <c r="I245" s="256">
        <f t="shared" ref="I245:I252" si="2">SUM(J245:L245)</f>
        <v>0</v>
      </c>
      <c r="J245" s="268">
        <v>0</v>
      </c>
      <c r="K245" s="207">
        <v>0</v>
      </c>
      <c r="L245" s="208">
        <v>0</v>
      </c>
      <c r="M245" s="348">
        <v>0.28000000000000003</v>
      </c>
      <c r="O245" s="875"/>
      <c r="P245" s="876"/>
      <c r="Q245" s="876"/>
      <c r="R245" s="876"/>
      <c r="S245" s="877"/>
    </row>
    <row r="246" spans="2:27" ht="17.25" customHeight="1">
      <c r="B246" s="751" t="s">
        <v>358</v>
      </c>
      <c r="C246" s="752"/>
      <c r="D246" s="752"/>
      <c r="E246" s="752"/>
      <c r="F246" s="752"/>
      <c r="G246" s="752"/>
      <c r="H246" s="753"/>
      <c r="I246" s="256">
        <f>SUM(J246:L246)</f>
        <v>48</v>
      </c>
      <c r="J246" s="268">
        <v>29</v>
      </c>
      <c r="K246" s="207">
        <v>17</v>
      </c>
      <c r="L246" s="208">
        <v>2</v>
      </c>
      <c r="M246" s="348">
        <v>0.124</v>
      </c>
      <c r="O246" s="875"/>
      <c r="P246" s="876"/>
      <c r="Q246" s="876"/>
      <c r="R246" s="876"/>
      <c r="S246" s="877"/>
    </row>
    <row r="247" spans="2:27" ht="17.25" customHeight="1">
      <c r="B247" s="751" t="s">
        <v>364</v>
      </c>
      <c r="C247" s="752"/>
      <c r="D247" s="752"/>
      <c r="E247" s="752"/>
      <c r="F247" s="752"/>
      <c r="G247" s="752"/>
      <c r="H247" s="753"/>
      <c r="I247" s="256">
        <f t="shared" si="2"/>
        <v>92</v>
      </c>
      <c r="J247" s="268">
        <v>42</v>
      </c>
      <c r="K247" s="207">
        <v>49</v>
      </c>
      <c r="L247" s="208">
        <v>1</v>
      </c>
      <c r="M247" s="348">
        <v>0.27600000000000002</v>
      </c>
      <c r="O247" s="875"/>
      <c r="P247" s="876"/>
      <c r="Q247" s="876"/>
      <c r="R247" s="876"/>
      <c r="S247" s="877"/>
    </row>
    <row r="248" spans="2:27" ht="17.25" customHeight="1">
      <c r="B248" s="751" t="s">
        <v>359</v>
      </c>
      <c r="C248" s="752"/>
      <c r="D248" s="752"/>
      <c r="E248" s="752"/>
      <c r="F248" s="752"/>
      <c r="G248" s="752"/>
      <c r="H248" s="753"/>
      <c r="I248" s="256">
        <f t="shared" si="2"/>
        <v>49</v>
      </c>
      <c r="J248" s="286">
        <v>11</v>
      </c>
      <c r="K248" s="349">
        <v>33</v>
      </c>
      <c r="L248" s="287">
        <v>5</v>
      </c>
      <c r="M248" s="350">
        <v>0.14599999999999999</v>
      </c>
      <c r="O248" s="875"/>
      <c r="P248" s="876"/>
      <c r="Q248" s="876"/>
      <c r="R248" s="876"/>
      <c r="S248" s="877"/>
    </row>
    <row r="249" spans="2:27" ht="17.25" customHeight="1">
      <c r="B249" s="751" t="s">
        <v>360</v>
      </c>
      <c r="C249" s="752"/>
      <c r="D249" s="752"/>
      <c r="E249" s="752"/>
      <c r="F249" s="752"/>
      <c r="G249" s="752"/>
      <c r="H249" s="753"/>
      <c r="I249" s="256">
        <f t="shared" si="2"/>
        <v>22</v>
      </c>
      <c r="J249" s="268">
        <v>11</v>
      </c>
      <c r="K249" s="207">
        <v>11</v>
      </c>
      <c r="L249" s="208">
        <v>0</v>
      </c>
      <c r="M249" s="348">
        <v>5.6000000000000001E-2</v>
      </c>
      <c r="O249" s="875"/>
      <c r="P249" s="876"/>
      <c r="Q249" s="876"/>
      <c r="R249" s="876"/>
      <c r="S249" s="877"/>
    </row>
    <row r="250" spans="2:27" ht="17.25" customHeight="1">
      <c r="B250" s="751" t="s">
        <v>361</v>
      </c>
      <c r="C250" s="752"/>
      <c r="D250" s="752"/>
      <c r="E250" s="752"/>
      <c r="F250" s="752"/>
      <c r="G250" s="752"/>
      <c r="H250" s="753"/>
      <c r="I250" s="256">
        <f t="shared" si="2"/>
        <v>80</v>
      </c>
      <c r="J250" s="268">
        <v>43</v>
      </c>
      <c r="K250" s="207">
        <v>33</v>
      </c>
      <c r="L250" s="208">
        <v>4</v>
      </c>
      <c r="M250" s="348">
        <v>0.23699999999999999</v>
      </c>
      <c r="O250" s="875"/>
      <c r="P250" s="876"/>
      <c r="Q250" s="876"/>
      <c r="R250" s="876"/>
      <c r="S250" s="877"/>
    </row>
    <row r="251" spans="2:27" ht="17.25" customHeight="1">
      <c r="B251" s="751" t="s">
        <v>363</v>
      </c>
      <c r="C251" s="752"/>
      <c r="D251" s="752"/>
      <c r="E251" s="752"/>
      <c r="F251" s="752"/>
      <c r="G251" s="752"/>
      <c r="H251" s="753"/>
      <c r="I251" s="256">
        <f t="shared" si="2"/>
        <v>25</v>
      </c>
      <c r="J251" s="268">
        <v>13</v>
      </c>
      <c r="K251" s="207">
        <v>12</v>
      </c>
      <c r="L251" s="208">
        <v>0</v>
      </c>
      <c r="M251" s="348">
        <v>0.09</v>
      </c>
      <c r="O251" s="875"/>
      <c r="P251" s="876"/>
      <c r="Q251" s="876"/>
      <c r="R251" s="876"/>
      <c r="S251" s="877"/>
    </row>
    <row r="252" spans="2:27" ht="17.25" customHeight="1" thickBot="1">
      <c r="B252" s="1350" t="s">
        <v>697</v>
      </c>
      <c r="C252" s="1351"/>
      <c r="D252" s="1351"/>
      <c r="E252" s="1351"/>
      <c r="F252" s="1351"/>
      <c r="G252" s="1351"/>
      <c r="H252" s="1352"/>
      <c r="I252" s="351">
        <f t="shared" si="2"/>
        <v>101</v>
      </c>
      <c r="J252" s="274">
        <v>47</v>
      </c>
      <c r="K252" s="212">
        <v>53</v>
      </c>
      <c r="L252" s="213">
        <v>1</v>
      </c>
      <c r="M252" s="352">
        <v>0.124</v>
      </c>
      <c r="N252" s="109"/>
      <c r="O252" s="878"/>
      <c r="P252" s="879"/>
      <c r="Q252" s="879"/>
      <c r="R252" s="879"/>
      <c r="S252" s="880"/>
    </row>
    <row r="253" spans="2:27" ht="17.25" customHeight="1">
      <c r="B253" s="22"/>
      <c r="C253" s="22"/>
      <c r="D253" s="22"/>
      <c r="E253" s="22"/>
      <c r="F253" s="22"/>
      <c r="G253" s="22"/>
      <c r="H253" s="22"/>
      <c r="I253" s="22"/>
      <c r="J253" s="22"/>
      <c r="K253" s="22"/>
      <c r="L253" s="22"/>
      <c r="M253" s="22"/>
      <c r="N253" s="22"/>
    </row>
    <row r="254" spans="2:27" ht="17.25" customHeight="1">
      <c r="B254" s="41"/>
      <c r="C254" s="41"/>
      <c r="D254" s="41"/>
      <c r="E254" s="41"/>
      <c r="F254" s="41"/>
      <c r="G254" s="41"/>
      <c r="H254" s="41"/>
      <c r="I254" s="42"/>
      <c r="J254" s="42"/>
      <c r="K254" s="10"/>
      <c r="L254" s="10"/>
      <c r="M254" s="43"/>
      <c r="N254" s="43"/>
      <c r="O254" s="43"/>
      <c r="P254" s="43"/>
      <c r="Q254" s="40"/>
      <c r="R254" s="40"/>
    </row>
    <row r="255" spans="2:27" ht="17.25" customHeight="1">
      <c r="B255" s="676" t="s">
        <v>836</v>
      </c>
      <c r="C255" s="676"/>
      <c r="D255" s="676"/>
      <c r="E255" s="676"/>
      <c r="F255" s="676"/>
      <c r="G255" s="676"/>
      <c r="H255" s="676"/>
      <c r="I255" s="676"/>
      <c r="J255" s="676"/>
      <c r="K255" s="676"/>
      <c r="L255" s="676"/>
      <c r="M255" s="676"/>
      <c r="N255" s="676"/>
      <c r="O255" s="676"/>
      <c r="P255" s="676"/>
      <c r="Q255" s="676"/>
      <c r="R255" s="676"/>
      <c r="S255" s="676"/>
    </row>
    <row r="256" spans="2:27" ht="17.25" customHeight="1">
      <c r="B256" s="676"/>
      <c r="C256" s="676"/>
      <c r="D256" s="676"/>
      <c r="E256" s="676"/>
      <c r="F256" s="676"/>
      <c r="G256" s="676"/>
      <c r="H256" s="676"/>
      <c r="I256" s="676"/>
      <c r="J256" s="676"/>
      <c r="K256" s="676"/>
      <c r="L256" s="676"/>
      <c r="M256" s="676"/>
      <c r="N256" s="676"/>
      <c r="O256" s="676"/>
      <c r="P256" s="676"/>
      <c r="Q256" s="676"/>
      <c r="R256" s="676"/>
      <c r="S256" s="676"/>
    </row>
    <row r="257" spans="2:22" ht="17.25" customHeight="1"/>
    <row r="258" spans="2:22" ht="17.25" customHeight="1">
      <c r="B258" s="775" t="s">
        <v>1040</v>
      </c>
      <c r="C258" s="775"/>
      <c r="D258" s="775"/>
      <c r="E258" s="775"/>
      <c r="F258" s="775"/>
      <c r="G258" s="775"/>
      <c r="H258" s="775"/>
      <c r="I258" s="775"/>
      <c r="J258" s="775"/>
      <c r="K258" s="775"/>
    </row>
    <row r="259" spans="2:22" ht="17.25" customHeight="1" thickBot="1"/>
    <row r="260" spans="2:22" ht="17.25" customHeight="1">
      <c r="B260" s="903" t="s">
        <v>220</v>
      </c>
      <c r="C260" s="903" t="s">
        <v>699</v>
      </c>
      <c r="D260" s="692" t="s">
        <v>59</v>
      </c>
      <c r="E260" s="683" t="s">
        <v>217</v>
      </c>
      <c r="F260" s="619"/>
      <c r="G260" s="692" t="s">
        <v>172</v>
      </c>
      <c r="H260" s="683" t="s">
        <v>217</v>
      </c>
      <c r="I260" s="619"/>
      <c r="J260" s="967" t="s">
        <v>173</v>
      </c>
      <c r="K260" s="683" t="s">
        <v>218</v>
      </c>
      <c r="L260" s="687"/>
      <c r="M260" s="683" t="s">
        <v>219</v>
      </c>
      <c r="N260" s="619"/>
      <c r="O260" s="692" t="s">
        <v>734</v>
      </c>
      <c r="P260" s="683" t="s">
        <v>217</v>
      </c>
      <c r="Q260" s="619"/>
      <c r="R260" s="692" t="s">
        <v>175</v>
      </c>
      <c r="S260" s="683" t="s">
        <v>370</v>
      </c>
      <c r="T260" s="687"/>
      <c r="U260" s="683" t="s">
        <v>219</v>
      </c>
      <c r="V260" s="619"/>
    </row>
    <row r="261" spans="2:22" ht="17.25" customHeight="1">
      <c r="B261" s="1386"/>
      <c r="C261" s="1386"/>
      <c r="D261" s="693"/>
      <c r="E261" s="684"/>
      <c r="F261" s="621"/>
      <c r="G261" s="693"/>
      <c r="H261" s="684"/>
      <c r="I261" s="621"/>
      <c r="J261" s="969"/>
      <c r="K261" s="684"/>
      <c r="L261" s="688"/>
      <c r="M261" s="684"/>
      <c r="N261" s="621"/>
      <c r="O261" s="693"/>
      <c r="P261" s="684"/>
      <c r="Q261" s="621"/>
      <c r="R261" s="693"/>
      <c r="S261" s="684"/>
      <c r="T261" s="688"/>
      <c r="U261" s="684"/>
      <c r="V261" s="621"/>
    </row>
    <row r="262" spans="2:22" ht="17.25" customHeight="1">
      <c r="B262" s="1120"/>
      <c r="C262" s="1120"/>
      <c r="D262" s="694"/>
      <c r="E262" s="685"/>
      <c r="F262" s="686"/>
      <c r="G262" s="694"/>
      <c r="H262" s="685"/>
      <c r="I262" s="686"/>
      <c r="J262" s="1194"/>
      <c r="K262" s="685"/>
      <c r="L262" s="689"/>
      <c r="M262" s="685"/>
      <c r="N262" s="686"/>
      <c r="O262" s="694"/>
      <c r="P262" s="685"/>
      <c r="Q262" s="686"/>
      <c r="R262" s="694"/>
      <c r="S262" s="685"/>
      <c r="T262" s="689"/>
      <c r="U262" s="685"/>
      <c r="V262" s="686"/>
    </row>
    <row r="263" spans="2:22" ht="17.25" customHeight="1" thickBot="1">
      <c r="B263" s="1043"/>
      <c r="C263" s="1043"/>
      <c r="D263" s="695"/>
      <c r="E263" s="152" t="s">
        <v>215</v>
      </c>
      <c r="F263" s="99" t="s">
        <v>216</v>
      </c>
      <c r="G263" s="695"/>
      <c r="H263" s="94" t="s">
        <v>215</v>
      </c>
      <c r="I263" s="99" t="s">
        <v>216</v>
      </c>
      <c r="J263" s="783"/>
      <c r="K263" s="94" t="s">
        <v>215</v>
      </c>
      <c r="L263" s="100" t="s">
        <v>216</v>
      </c>
      <c r="M263" s="94" t="s">
        <v>215</v>
      </c>
      <c r="N263" s="101" t="s">
        <v>216</v>
      </c>
      <c r="O263" s="695"/>
      <c r="P263" s="94" t="s">
        <v>215</v>
      </c>
      <c r="Q263" s="99" t="s">
        <v>216</v>
      </c>
      <c r="R263" s="695"/>
      <c r="S263" s="94" t="s">
        <v>215</v>
      </c>
      <c r="T263" s="100" t="s">
        <v>216</v>
      </c>
      <c r="U263" s="94" t="s">
        <v>215</v>
      </c>
      <c r="V263" s="99" t="s">
        <v>216</v>
      </c>
    </row>
    <row r="264" spans="2:22" ht="17.25" customHeight="1">
      <c r="B264" s="142" t="s">
        <v>852</v>
      </c>
      <c r="C264" s="334">
        <f>SUM(D264,G264,J264,O264,R264)</f>
        <v>394</v>
      </c>
      <c r="D264" s="322">
        <v>154</v>
      </c>
      <c r="E264" s="335">
        <v>154</v>
      </c>
      <c r="F264" s="336">
        <v>1</v>
      </c>
      <c r="G264" s="322">
        <v>146</v>
      </c>
      <c r="H264" s="335">
        <v>146</v>
      </c>
      <c r="I264" s="336">
        <v>1</v>
      </c>
      <c r="J264" s="325">
        <v>46</v>
      </c>
      <c r="K264" s="335">
        <v>46</v>
      </c>
      <c r="L264" s="337">
        <v>1</v>
      </c>
      <c r="M264" s="335">
        <v>39</v>
      </c>
      <c r="N264" s="338">
        <v>0.86699999999999999</v>
      </c>
      <c r="O264" s="322">
        <v>31</v>
      </c>
      <c r="P264" s="335">
        <v>0.31</v>
      </c>
      <c r="Q264" s="336">
        <v>1</v>
      </c>
      <c r="R264" s="325">
        <v>17</v>
      </c>
      <c r="S264" s="335">
        <v>17</v>
      </c>
      <c r="T264" s="338">
        <v>1</v>
      </c>
      <c r="U264" s="322">
        <v>12</v>
      </c>
      <c r="V264" s="336">
        <v>0.70599999999999996</v>
      </c>
    </row>
    <row r="265" spans="2:22" ht="17.25" customHeight="1" thickBot="1">
      <c r="B265" s="141" t="s">
        <v>1014</v>
      </c>
      <c r="C265" s="339">
        <f>SUM(D265,G265,J265,O265,R265)</f>
        <v>355</v>
      </c>
      <c r="D265" s="226">
        <v>152</v>
      </c>
      <c r="E265" s="223">
        <v>152</v>
      </c>
      <c r="F265" s="340">
        <v>1</v>
      </c>
      <c r="G265" s="226">
        <v>137</v>
      </c>
      <c r="H265" s="223">
        <v>137</v>
      </c>
      <c r="I265" s="340">
        <v>1</v>
      </c>
      <c r="J265" s="222">
        <v>45</v>
      </c>
      <c r="K265" s="223">
        <v>45</v>
      </c>
      <c r="L265" s="341">
        <v>1</v>
      </c>
      <c r="M265" s="223">
        <v>45</v>
      </c>
      <c r="N265" s="342">
        <v>1</v>
      </c>
      <c r="O265" s="226">
        <v>9</v>
      </c>
      <c r="P265" s="223">
        <v>9</v>
      </c>
      <c r="Q265" s="340">
        <v>1</v>
      </c>
      <c r="R265" s="222">
        <v>12</v>
      </c>
      <c r="S265" s="223">
        <v>12</v>
      </c>
      <c r="T265" s="342">
        <v>1</v>
      </c>
      <c r="U265" s="226">
        <v>12</v>
      </c>
      <c r="V265" s="340">
        <v>1</v>
      </c>
    </row>
    <row r="266" spans="2:22" ht="17.25" customHeight="1" thickBot="1">
      <c r="B266" s="141" t="s">
        <v>1032</v>
      </c>
      <c r="C266" s="343">
        <f>SUM(D266,G266,J266,O266,R266)</f>
        <v>341</v>
      </c>
      <c r="D266" s="232">
        <v>143</v>
      </c>
      <c r="E266" s="229">
        <v>143</v>
      </c>
      <c r="F266" s="230">
        <v>1</v>
      </c>
      <c r="G266" s="232">
        <v>132</v>
      </c>
      <c r="H266" s="229">
        <v>132</v>
      </c>
      <c r="I266" s="345">
        <v>1</v>
      </c>
      <c r="J266" s="228">
        <v>38</v>
      </c>
      <c r="K266" s="229">
        <v>38</v>
      </c>
      <c r="L266" s="344">
        <v>1</v>
      </c>
      <c r="M266" s="229">
        <v>38</v>
      </c>
      <c r="N266" s="556">
        <v>1</v>
      </c>
      <c r="O266" s="232">
        <v>19</v>
      </c>
      <c r="P266" s="344">
        <v>0.19</v>
      </c>
      <c r="Q266" s="345">
        <v>1</v>
      </c>
      <c r="R266" s="228">
        <v>9</v>
      </c>
      <c r="S266" s="229">
        <v>9</v>
      </c>
      <c r="T266" s="231">
        <v>1</v>
      </c>
      <c r="U266" s="110">
        <v>9</v>
      </c>
      <c r="V266" s="555">
        <v>1</v>
      </c>
    </row>
    <row r="267" spans="2:22" ht="17.25" customHeight="1"/>
    <row r="268" spans="2:22" ht="17.25" customHeight="1">
      <c r="B268" s="775" t="s">
        <v>1041</v>
      </c>
      <c r="C268" s="775"/>
      <c r="D268" s="775"/>
      <c r="E268" s="775"/>
      <c r="F268" s="775"/>
      <c r="G268" s="775"/>
      <c r="H268" s="775"/>
      <c r="I268" s="775"/>
      <c r="J268" s="775"/>
      <c r="K268" s="775"/>
    </row>
    <row r="269" spans="2:22" ht="17.25" customHeight="1" thickBot="1">
      <c r="B269" s="1384"/>
      <c r="C269" s="1385"/>
      <c r="D269" s="1385"/>
    </row>
    <row r="270" spans="2:22" ht="17.25" customHeight="1">
      <c r="B270" s="670" t="s">
        <v>60</v>
      </c>
      <c r="C270" s="692" t="s">
        <v>707</v>
      </c>
      <c r="D270" s="696"/>
      <c r="E270" s="692" t="s">
        <v>754</v>
      </c>
      <c r="F270" s="696"/>
      <c r="G270" s="692" t="s">
        <v>61</v>
      </c>
      <c r="H270" s="968"/>
      <c r="I270" s="670" t="s">
        <v>60</v>
      </c>
      <c r="J270" s="937" t="s">
        <v>62</v>
      </c>
      <c r="K270" s="1370"/>
      <c r="L270" s="1370"/>
      <c r="M270" s="1370"/>
      <c r="N270" s="1370"/>
      <c r="O270" s="1370"/>
      <c r="P270" s="1370"/>
      <c r="Q270" s="1370"/>
      <c r="R270" s="1370"/>
      <c r="S270" s="1370"/>
      <c r="T270" s="1370"/>
      <c r="U270" s="1045"/>
    </row>
    <row r="271" spans="2:22" ht="17.25" customHeight="1">
      <c r="B271" s="671"/>
      <c r="C271" s="693"/>
      <c r="D271" s="697"/>
      <c r="E271" s="693"/>
      <c r="F271" s="697"/>
      <c r="G271" s="693"/>
      <c r="H271" s="970"/>
      <c r="I271" s="671"/>
      <c r="J271" s="707" t="s">
        <v>703</v>
      </c>
      <c r="K271" s="708"/>
      <c r="L271" s="708"/>
      <c r="M271" s="708"/>
      <c r="N271" s="708"/>
      <c r="O271" s="708"/>
      <c r="P271" s="708" t="s">
        <v>702</v>
      </c>
      <c r="Q271" s="708"/>
      <c r="R271" s="773"/>
      <c r="S271" s="1120" t="s">
        <v>1096</v>
      </c>
      <c r="T271" s="1371"/>
      <c r="U271" s="1372"/>
    </row>
    <row r="272" spans="2:22" ht="17.25" customHeight="1" thickBot="1">
      <c r="B272" s="671"/>
      <c r="C272" s="695"/>
      <c r="D272" s="698"/>
      <c r="E272" s="695"/>
      <c r="F272" s="698"/>
      <c r="G272" s="695"/>
      <c r="H272" s="772"/>
      <c r="I272" s="671"/>
      <c r="J272" s="709"/>
      <c r="K272" s="710"/>
      <c r="L272" s="710"/>
      <c r="M272" s="710"/>
      <c r="N272" s="710"/>
      <c r="O272" s="710"/>
      <c r="P272" s="710"/>
      <c r="Q272" s="710"/>
      <c r="R272" s="774"/>
      <c r="S272" s="1373"/>
      <c r="T272" s="1374"/>
      <c r="U272" s="1375"/>
    </row>
    <row r="273" spans="2:21" ht="17.25" customHeight="1">
      <c r="B273" s="671"/>
      <c r="C273" s="771" t="s">
        <v>577</v>
      </c>
      <c r="D273" s="685" t="s">
        <v>578</v>
      </c>
      <c r="E273" s="692" t="s">
        <v>577</v>
      </c>
      <c r="F273" s="696" t="s">
        <v>578</v>
      </c>
      <c r="G273" s="689" t="s">
        <v>577</v>
      </c>
      <c r="H273" s="685" t="s">
        <v>578</v>
      </c>
      <c r="I273" s="671"/>
      <c r="J273" s="1387" t="s">
        <v>176</v>
      </c>
      <c r="K273" s="1389" t="s">
        <v>177</v>
      </c>
      <c r="L273" s="690" t="s">
        <v>178</v>
      </c>
      <c r="M273" s="781" t="s">
        <v>179</v>
      </c>
      <c r="N273" s="781" t="s">
        <v>180</v>
      </c>
      <c r="O273" s="690">
        <v>10</v>
      </c>
      <c r="P273" s="749" t="s">
        <v>704</v>
      </c>
      <c r="Q273" s="690" t="s">
        <v>774</v>
      </c>
      <c r="R273" s="746" t="s">
        <v>705</v>
      </c>
      <c r="S273" s="1334" t="s">
        <v>1097</v>
      </c>
      <c r="T273" s="1328" t="s">
        <v>1098</v>
      </c>
      <c r="U273" s="1376" t="s">
        <v>1099</v>
      </c>
    </row>
    <row r="274" spans="2:21" ht="17.25" customHeight="1" thickBot="1">
      <c r="B274" s="672"/>
      <c r="C274" s="695"/>
      <c r="D274" s="772"/>
      <c r="E274" s="695"/>
      <c r="F274" s="698"/>
      <c r="G274" s="783"/>
      <c r="H274" s="772"/>
      <c r="I274" s="672"/>
      <c r="J274" s="1388"/>
      <c r="K274" s="1390"/>
      <c r="L274" s="691"/>
      <c r="M274" s="782"/>
      <c r="N274" s="782"/>
      <c r="O274" s="691"/>
      <c r="P274" s="750"/>
      <c r="Q274" s="691"/>
      <c r="R274" s="747"/>
      <c r="S274" s="1335"/>
      <c r="T274" s="1329"/>
      <c r="U274" s="1377"/>
    </row>
    <row r="275" spans="2:21" ht="17.25" customHeight="1">
      <c r="B275" s="146" t="s">
        <v>66</v>
      </c>
      <c r="C275" s="322">
        <v>143</v>
      </c>
      <c r="D275" s="323">
        <v>65</v>
      </c>
      <c r="E275" s="322">
        <v>143</v>
      </c>
      <c r="F275" s="324">
        <v>66</v>
      </c>
      <c r="G275" s="325">
        <v>143</v>
      </c>
      <c r="H275" s="324">
        <v>66</v>
      </c>
      <c r="I275" s="146" t="s">
        <v>66</v>
      </c>
      <c r="J275" s="520"/>
      <c r="K275" s="521"/>
      <c r="L275" s="522"/>
      <c r="M275" s="522"/>
      <c r="N275" s="522"/>
      <c r="O275" s="523"/>
      <c r="P275" s="202">
        <v>34</v>
      </c>
      <c r="Q275" s="202">
        <v>49</v>
      </c>
      <c r="R275" s="266">
        <v>32</v>
      </c>
      <c r="S275" s="557">
        <v>15</v>
      </c>
      <c r="T275" s="578">
        <v>13</v>
      </c>
      <c r="U275" s="558">
        <v>0</v>
      </c>
    </row>
    <row r="276" spans="2:21" ht="17.25" customHeight="1">
      <c r="B276" s="147" t="s">
        <v>67</v>
      </c>
      <c r="C276" s="226">
        <v>172</v>
      </c>
      <c r="D276" s="225">
        <v>83</v>
      </c>
      <c r="E276" s="226">
        <v>170</v>
      </c>
      <c r="F276" s="224">
        <v>82</v>
      </c>
      <c r="G276" s="222">
        <v>170</v>
      </c>
      <c r="H276" s="224">
        <v>82</v>
      </c>
      <c r="I276" s="147" t="s">
        <v>67</v>
      </c>
      <c r="J276" s="226">
        <v>51</v>
      </c>
      <c r="K276" s="222">
        <v>40</v>
      </c>
      <c r="L276" s="223">
        <v>39</v>
      </c>
      <c r="M276" s="223">
        <v>30</v>
      </c>
      <c r="N276" s="223">
        <v>10</v>
      </c>
      <c r="O276" s="225">
        <v>0</v>
      </c>
      <c r="P276" s="207"/>
      <c r="Q276" s="207"/>
      <c r="R276" s="554"/>
      <c r="S276" s="559"/>
      <c r="T276" s="560"/>
      <c r="U276" s="561"/>
    </row>
    <row r="277" spans="2:21" ht="17.25" customHeight="1">
      <c r="B277" s="147" t="s">
        <v>983</v>
      </c>
      <c r="C277" s="326">
        <v>30</v>
      </c>
      <c r="D277" s="327">
        <v>21</v>
      </c>
      <c r="E277" s="226">
        <v>28</v>
      </c>
      <c r="F277" s="224">
        <v>20</v>
      </c>
      <c r="G277" s="316">
        <v>28</v>
      </c>
      <c r="H277" s="318">
        <v>20</v>
      </c>
      <c r="I277" s="147" t="s">
        <v>983</v>
      </c>
      <c r="J277" s="326">
        <v>2</v>
      </c>
      <c r="K277" s="316">
        <v>11</v>
      </c>
      <c r="L277" s="317">
        <v>4</v>
      </c>
      <c r="M277" s="317">
        <v>6</v>
      </c>
      <c r="N277" s="317">
        <v>5</v>
      </c>
      <c r="O277" s="327">
        <v>0</v>
      </c>
      <c r="P277" s="207"/>
      <c r="Q277" s="207"/>
      <c r="R277" s="554"/>
      <c r="S277" s="559"/>
      <c r="T277" s="560"/>
      <c r="U277" s="561"/>
    </row>
    <row r="278" spans="2:21" ht="17.25" customHeight="1" thickBot="1">
      <c r="B278" s="148" t="s">
        <v>68</v>
      </c>
      <c r="C278" s="328">
        <f t="shared" ref="C278:H278" si="3">SUM(C275:C277)</f>
        <v>345</v>
      </c>
      <c r="D278" s="329">
        <f t="shared" si="3"/>
        <v>169</v>
      </c>
      <c r="E278" s="232">
        <f t="shared" si="3"/>
        <v>341</v>
      </c>
      <c r="F278" s="230">
        <f t="shared" si="3"/>
        <v>168</v>
      </c>
      <c r="G278" s="319">
        <f t="shared" si="3"/>
        <v>341</v>
      </c>
      <c r="H278" s="321">
        <f t="shared" si="3"/>
        <v>168</v>
      </c>
      <c r="I278" s="148" t="s">
        <v>68</v>
      </c>
      <c r="J278" s="328">
        <f>SUM(J275:J277)</f>
        <v>53</v>
      </c>
      <c r="K278" s="328">
        <f t="shared" ref="K278:T278" si="4">SUM(K275:K277)</f>
        <v>51</v>
      </c>
      <c r="L278" s="328">
        <f t="shared" si="4"/>
        <v>43</v>
      </c>
      <c r="M278" s="328">
        <f t="shared" si="4"/>
        <v>36</v>
      </c>
      <c r="N278" s="328">
        <f t="shared" si="4"/>
        <v>15</v>
      </c>
      <c r="O278" s="328">
        <f t="shared" si="4"/>
        <v>0</v>
      </c>
      <c r="P278" s="328">
        <f t="shared" si="4"/>
        <v>34</v>
      </c>
      <c r="Q278" s="328">
        <f t="shared" si="4"/>
        <v>49</v>
      </c>
      <c r="R278" s="328">
        <f t="shared" si="4"/>
        <v>32</v>
      </c>
      <c r="S278" s="328">
        <f t="shared" si="4"/>
        <v>15</v>
      </c>
      <c r="T278" s="328">
        <f t="shared" si="4"/>
        <v>13</v>
      </c>
      <c r="U278" s="328">
        <v>0</v>
      </c>
    </row>
    <row r="279" spans="2:21" ht="17.25" customHeight="1" thickBot="1">
      <c r="B279" s="23"/>
      <c r="C279" s="24"/>
      <c r="D279" s="24"/>
      <c r="E279" s="24"/>
      <c r="F279" s="24"/>
      <c r="G279" s="24"/>
      <c r="H279" s="24"/>
      <c r="I279" s="23"/>
      <c r="J279" s="23"/>
      <c r="K279" s="23"/>
      <c r="L279" s="23"/>
      <c r="M279" s="23"/>
      <c r="N279" s="21"/>
    </row>
    <row r="280" spans="2:21" s="524" customFormat="1" ht="17.25" hidden="1" customHeight="1">
      <c r="B280" s="806" t="s">
        <v>60</v>
      </c>
      <c r="C280" s="1274" t="s">
        <v>63</v>
      </c>
      <c r="D280" s="1275"/>
      <c r="E280" s="1275"/>
      <c r="F280" s="1275"/>
      <c r="G280" s="1275"/>
      <c r="H280" s="1276"/>
      <c r="I280" s="806" t="s">
        <v>60</v>
      </c>
      <c r="J280" s="1378" t="s">
        <v>64</v>
      </c>
      <c r="K280" s="1379"/>
      <c r="L280" s="1271" t="s">
        <v>154</v>
      </c>
      <c r="M280" s="1271" t="s">
        <v>155</v>
      </c>
      <c r="N280" s="525"/>
    </row>
    <row r="281" spans="2:21" s="524" customFormat="1" ht="17.25" hidden="1" customHeight="1">
      <c r="B281" s="807"/>
      <c r="C281" s="1277"/>
      <c r="D281" s="1278"/>
      <c r="E281" s="1278"/>
      <c r="F281" s="1278"/>
      <c r="G281" s="1278"/>
      <c r="H281" s="1279"/>
      <c r="I281" s="807"/>
      <c r="J281" s="1380"/>
      <c r="K281" s="1381"/>
      <c r="L281" s="1272"/>
      <c r="M281" s="1272"/>
      <c r="N281" s="525"/>
    </row>
    <row r="282" spans="2:21" s="524" customFormat="1" ht="17.25" hidden="1" customHeight="1" thickBot="1">
      <c r="B282" s="807"/>
      <c r="C282" s="1280"/>
      <c r="D282" s="1281"/>
      <c r="E282" s="1281"/>
      <c r="F282" s="1281"/>
      <c r="G282" s="1281"/>
      <c r="H282" s="1282"/>
      <c r="I282" s="807"/>
      <c r="J282" s="1382"/>
      <c r="K282" s="1383"/>
      <c r="L282" s="1272"/>
      <c r="M282" s="1272"/>
      <c r="N282" s="525"/>
    </row>
    <row r="283" spans="2:21" s="524" customFormat="1" ht="17.25" hidden="1" customHeight="1">
      <c r="B283" s="807"/>
      <c r="C283" s="1269" t="s">
        <v>577</v>
      </c>
      <c r="D283" s="1269" t="s">
        <v>578</v>
      </c>
      <c r="E283" s="1267" t="s">
        <v>1042</v>
      </c>
      <c r="F283" s="1265" t="s">
        <v>1043</v>
      </c>
      <c r="G283" s="1265" t="s">
        <v>1044</v>
      </c>
      <c r="H283" s="1263" t="s">
        <v>1045</v>
      </c>
      <c r="I283" s="807"/>
      <c r="J283" s="1261" t="s">
        <v>577</v>
      </c>
      <c r="K283" s="777" t="s">
        <v>578</v>
      </c>
      <c r="L283" s="1272"/>
      <c r="M283" s="1272"/>
      <c r="N283" s="525"/>
    </row>
    <row r="284" spans="2:21" s="524" customFormat="1" ht="17.25" hidden="1" customHeight="1" thickBot="1">
      <c r="B284" s="808"/>
      <c r="C284" s="1270"/>
      <c r="D284" s="1270"/>
      <c r="E284" s="1268"/>
      <c r="F284" s="1266"/>
      <c r="G284" s="1266"/>
      <c r="H284" s="1264"/>
      <c r="I284" s="808"/>
      <c r="J284" s="1262"/>
      <c r="K284" s="778"/>
      <c r="L284" s="1273"/>
      <c r="M284" s="1273"/>
      <c r="N284" s="525"/>
    </row>
    <row r="285" spans="2:21" s="524" customFormat="1" ht="17.25" hidden="1" customHeight="1">
      <c r="B285" s="526" t="s">
        <v>66</v>
      </c>
      <c r="C285" s="527">
        <f>SUM(E285:H285)</f>
        <v>0</v>
      </c>
      <c r="D285" s="528"/>
      <c r="E285" s="529"/>
      <c r="F285" s="530"/>
      <c r="G285" s="530"/>
      <c r="H285" s="531"/>
      <c r="I285" s="526" t="s">
        <v>66</v>
      </c>
      <c r="J285" s="532"/>
      <c r="K285" s="533"/>
      <c r="L285" s="534"/>
      <c r="M285" s="534"/>
      <c r="N285" s="525"/>
    </row>
    <row r="286" spans="2:21" s="524" customFormat="1" ht="17.25" hidden="1" customHeight="1">
      <c r="B286" s="535" t="s">
        <v>67</v>
      </c>
      <c r="C286" s="536">
        <f>SUM(E286:H286)</f>
        <v>0</v>
      </c>
      <c r="D286" s="537"/>
      <c r="E286" s="538"/>
      <c r="F286" s="539"/>
      <c r="G286" s="539"/>
      <c r="H286" s="540"/>
      <c r="I286" s="535" t="s">
        <v>67</v>
      </c>
      <c r="J286" s="541"/>
      <c r="K286" s="542"/>
      <c r="L286" s="543"/>
      <c r="M286" s="543"/>
      <c r="N286" s="525"/>
    </row>
    <row r="287" spans="2:21" s="524" customFormat="1" ht="17.25" hidden="1" customHeight="1">
      <c r="B287" s="535" t="s">
        <v>1046</v>
      </c>
      <c r="C287" s="536">
        <f>SUM(E287:H287)</f>
        <v>0</v>
      </c>
      <c r="D287" s="537"/>
      <c r="E287" s="538"/>
      <c r="F287" s="539"/>
      <c r="G287" s="539"/>
      <c r="H287" s="540"/>
      <c r="I287" s="535" t="s">
        <v>1046</v>
      </c>
      <c r="J287" s="541"/>
      <c r="K287" s="542"/>
      <c r="L287" s="543"/>
      <c r="M287" s="543"/>
      <c r="N287" s="525"/>
    </row>
    <row r="288" spans="2:21" s="524" customFormat="1" ht="17.25" hidden="1" customHeight="1" thickBot="1">
      <c r="B288" s="544" t="s">
        <v>68</v>
      </c>
      <c r="C288" s="545">
        <f>SUM(E288:H288)</f>
        <v>0</v>
      </c>
      <c r="D288" s="546"/>
      <c r="E288" s="547"/>
      <c r="F288" s="548"/>
      <c r="G288" s="548"/>
      <c r="H288" s="549"/>
      <c r="I288" s="544" t="s">
        <v>68</v>
      </c>
      <c r="J288" s="550"/>
      <c r="K288" s="551"/>
      <c r="L288" s="552"/>
      <c r="M288" s="552"/>
      <c r="N288" s="525"/>
    </row>
    <row r="289" spans="2:40" ht="17.25" customHeight="1">
      <c r="B289" s="670" t="s">
        <v>60</v>
      </c>
      <c r="C289" s="734" t="s">
        <v>1104</v>
      </c>
      <c r="D289" s="1336"/>
      <c r="E289" s="1336"/>
      <c r="F289" s="1336"/>
      <c r="G289" s="1336"/>
      <c r="H289" s="1337"/>
      <c r="I289" s="670" t="s">
        <v>60</v>
      </c>
      <c r="J289" s="692" t="s">
        <v>1105</v>
      </c>
      <c r="K289" s="696"/>
      <c r="L289" s="1344" t="s">
        <v>154</v>
      </c>
      <c r="M289" s="1344" t="s">
        <v>155</v>
      </c>
      <c r="N289" s="21"/>
      <c r="AB289" s="23"/>
      <c r="AC289" s="23"/>
      <c r="AD289" s="23"/>
      <c r="AE289" s="23"/>
      <c r="AF289" s="23"/>
      <c r="AG289" s="23"/>
      <c r="AH289" s="23"/>
      <c r="AI289" s="23"/>
      <c r="AJ289" s="23"/>
      <c r="AK289" s="23"/>
      <c r="AL289" s="23"/>
      <c r="AM289" s="23"/>
      <c r="AN289" s="21"/>
    </row>
    <row r="290" spans="2:40" ht="17.25" customHeight="1">
      <c r="B290" s="671"/>
      <c r="C290" s="1338"/>
      <c r="D290" s="1339"/>
      <c r="E290" s="1339"/>
      <c r="F290" s="1339"/>
      <c r="G290" s="1339"/>
      <c r="H290" s="1340"/>
      <c r="I290" s="671"/>
      <c r="J290" s="693"/>
      <c r="K290" s="697"/>
      <c r="L290" s="1345"/>
      <c r="M290" s="1345"/>
      <c r="N290" s="21"/>
      <c r="AB290" s="23"/>
      <c r="AC290" s="23"/>
      <c r="AD290" s="23"/>
      <c r="AE290" s="23"/>
      <c r="AF290" s="23"/>
      <c r="AG290" s="23"/>
      <c r="AH290" s="23"/>
      <c r="AI290" s="23"/>
      <c r="AJ290" s="23"/>
      <c r="AK290" s="23"/>
      <c r="AL290" s="23"/>
      <c r="AM290" s="23"/>
      <c r="AN290" s="21"/>
    </row>
    <row r="291" spans="2:40" ht="17.25" customHeight="1" thickBot="1">
      <c r="B291" s="671"/>
      <c r="C291" s="1341"/>
      <c r="D291" s="1342"/>
      <c r="E291" s="1342"/>
      <c r="F291" s="1342"/>
      <c r="G291" s="1342"/>
      <c r="H291" s="1343"/>
      <c r="I291" s="671"/>
      <c r="J291" s="695"/>
      <c r="K291" s="698"/>
      <c r="L291" s="1345"/>
      <c r="M291" s="1345"/>
      <c r="N291" s="21"/>
      <c r="AB291" s="23"/>
      <c r="AC291" s="23"/>
      <c r="AD291" s="23"/>
      <c r="AE291" s="23"/>
      <c r="AF291" s="23"/>
      <c r="AG291" s="23"/>
      <c r="AH291" s="23"/>
      <c r="AI291" s="23"/>
      <c r="AJ291" s="23"/>
      <c r="AK291" s="23"/>
      <c r="AL291" s="23"/>
      <c r="AM291" s="23"/>
      <c r="AN291" s="21"/>
    </row>
    <row r="292" spans="2:40" ht="17.25" customHeight="1">
      <c r="B292" s="671"/>
      <c r="C292" s="1013" t="s">
        <v>577</v>
      </c>
      <c r="D292" s="961" t="s">
        <v>578</v>
      </c>
      <c r="E292" s="689" t="s">
        <v>1100</v>
      </c>
      <c r="F292" s="779" t="s">
        <v>1101</v>
      </c>
      <c r="G292" s="779" t="s">
        <v>1102</v>
      </c>
      <c r="H292" s="1119" t="s">
        <v>1103</v>
      </c>
      <c r="I292" s="671"/>
      <c r="J292" s="864" t="s">
        <v>577</v>
      </c>
      <c r="K292" s="865" t="s">
        <v>578</v>
      </c>
      <c r="L292" s="1345"/>
      <c r="M292" s="1345"/>
      <c r="N292" s="21"/>
      <c r="AB292" s="23"/>
      <c r="AC292" s="23"/>
      <c r="AD292" s="23"/>
      <c r="AE292" s="23"/>
      <c r="AF292" s="23"/>
      <c r="AG292" s="23"/>
      <c r="AH292" s="23"/>
      <c r="AI292" s="23"/>
      <c r="AJ292" s="23"/>
      <c r="AK292" s="23"/>
      <c r="AL292" s="23"/>
      <c r="AM292" s="23"/>
      <c r="AN292" s="21"/>
    </row>
    <row r="293" spans="2:40" ht="17.25" customHeight="1" thickBot="1">
      <c r="B293" s="672"/>
      <c r="C293" s="1394"/>
      <c r="D293" s="963"/>
      <c r="E293" s="1321"/>
      <c r="F293" s="1323"/>
      <c r="G293" s="1323"/>
      <c r="H293" s="698"/>
      <c r="I293" s="672"/>
      <c r="J293" s="709"/>
      <c r="K293" s="803"/>
      <c r="L293" s="1346"/>
      <c r="M293" s="1346"/>
      <c r="N293" s="21"/>
      <c r="AB293" s="23"/>
      <c r="AC293" s="23"/>
      <c r="AD293" s="23"/>
      <c r="AE293" s="23"/>
      <c r="AF293" s="23"/>
      <c r="AG293" s="23"/>
      <c r="AH293" s="23"/>
      <c r="AI293" s="23"/>
      <c r="AJ293" s="23"/>
      <c r="AK293" s="23"/>
      <c r="AL293" s="23"/>
      <c r="AM293" s="23"/>
      <c r="AN293" s="21"/>
    </row>
    <row r="294" spans="2:40" ht="17.25" customHeight="1">
      <c r="B294" s="146" t="s">
        <v>66</v>
      </c>
      <c r="C294" s="562">
        <f>SUM(E294:H294)</f>
        <v>0</v>
      </c>
      <c r="D294" s="563">
        <v>0</v>
      </c>
      <c r="E294" s="564">
        <v>0</v>
      </c>
      <c r="F294" s="565">
        <v>0</v>
      </c>
      <c r="G294" s="565">
        <v>0</v>
      </c>
      <c r="H294" s="566">
        <v>0</v>
      </c>
      <c r="I294" s="146" t="s">
        <v>66</v>
      </c>
      <c r="J294" s="569">
        <v>0</v>
      </c>
      <c r="K294" s="570">
        <v>0</v>
      </c>
      <c r="L294" s="571">
        <v>1</v>
      </c>
      <c r="M294" s="571">
        <v>0.77600000000000002</v>
      </c>
      <c r="N294" s="21"/>
      <c r="AB294" s="23"/>
      <c r="AC294" s="23"/>
      <c r="AD294" s="23"/>
      <c r="AE294" s="23"/>
      <c r="AF294" s="23"/>
      <c r="AG294" s="23"/>
      <c r="AH294" s="23"/>
      <c r="AI294" s="23"/>
      <c r="AJ294" s="23"/>
      <c r="AK294" s="23"/>
      <c r="AL294" s="23"/>
      <c r="AM294" s="23"/>
      <c r="AN294" s="21"/>
    </row>
    <row r="295" spans="2:40" ht="17.25" customHeight="1">
      <c r="B295" s="147" t="s">
        <v>67</v>
      </c>
      <c r="C295" s="567">
        <f>SUM(E295:H295)</f>
        <v>0</v>
      </c>
      <c r="D295" s="247">
        <v>0</v>
      </c>
      <c r="E295" s="316">
        <v>0</v>
      </c>
      <c r="F295" s="317">
        <v>0</v>
      </c>
      <c r="G295" s="317">
        <v>0</v>
      </c>
      <c r="H295" s="318">
        <v>0</v>
      </c>
      <c r="I295" s="147" t="s">
        <v>67</v>
      </c>
      <c r="J295" s="572">
        <v>0</v>
      </c>
      <c r="K295" s="573">
        <v>0</v>
      </c>
      <c r="L295" s="574">
        <v>1</v>
      </c>
      <c r="M295" s="574">
        <v>0.46500000000000002</v>
      </c>
      <c r="N295" s="21"/>
      <c r="AB295" s="23"/>
      <c r="AC295" s="23"/>
      <c r="AD295" s="23"/>
      <c r="AE295" s="23"/>
      <c r="AF295" s="23"/>
      <c r="AG295" s="23"/>
      <c r="AH295" s="23"/>
      <c r="AI295" s="23"/>
      <c r="AJ295" s="23"/>
      <c r="AK295" s="23"/>
      <c r="AL295" s="23"/>
      <c r="AM295" s="23"/>
      <c r="AN295" s="21"/>
    </row>
    <row r="296" spans="2:40" ht="17.25" customHeight="1">
      <c r="B296" s="147" t="s">
        <v>983</v>
      </c>
      <c r="C296" s="567">
        <f>SUM(E296:H296)</f>
        <v>0</v>
      </c>
      <c r="D296" s="247">
        <v>0</v>
      </c>
      <c r="E296" s="316">
        <v>0</v>
      </c>
      <c r="F296" s="317">
        <v>0</v>
      </c>
      <c r="G296" s="317">
        <v>0</v>
      </c>
      <c r="H296" s="318">
        <v>0</v>
      </c>
      <c r="I296" s="147" t="s">
        <v>983</v>
      </c>
      <c r="J296" s="572">
        <v>0</v>
      </c>
      <c r="K296" s="573">
        <v>0</v>
      </c>
      <c r="L296" s="574">
        <v>1</v>
      </c>
      <c r="M296" s="574">
        <v>0.53600000000000003</v>
      </c>
      <c r="N296" s="21"/>
      <c r="AB296" s="23"/>
      <c r="AC296" s="23"/>
      <c r="AD296" s="23"/>
      <c r="AE296" s="23"/>
      <c r="AF296" s="23"/>
      <c r="AG296" s="23"/>
      <c r="AH296" s="23"/>
      <c r="AI296" s="23"/>
      <c r="AJ296" s="23"/>
      <c r="AK296" s="23"/>
      <c r="AL296" s="23"/>
      <c r="AM296" s="23"/>
      <c r="AN296" s="21"/>
    </row>
    <row r="297" spans="2:40" ht="17.25" customHeight="1" thickBot="1">
      <c r="B297" s="148" t="s">
        <v>68</v>
      </c>
      <c r="C297" s="568">
        <f>SUM(E297:H297)</f>
        <v>0</v>
      </c>
      <c r="D297" s="249">
        <v>0</v>
      </c>
      <c r="E297" s="319">
        <v>0</v>
      </c>
      <c r="F297" s="320">
        <v>0</v>
      </c>
      <c r="G297" s="320">
        <v>0</v>
      </c>
      <c r="H297" s="321">
        <v>0</v>
      </c>
      <c r="I297" s="148" t="s">
        <v>68</v>
      </c>
      <c r="J297" s="575">
        <v>0</v>
      </c>
      <c r="K297" s="576">
        <v>0</v>
      </c>
      <c r="L297" s="577">
        <v>1</v>
      </c>
      <c r="M297" s="577">
        <v>0.59199999999999997</v>
      </c>
      <c r="N297" s="21"/>
      <c r="AB297" s="23"/>
      <c r="AC297" s="23"/>
      <c r="AD297" s="23"/>
      <c r="AE297" s="23"/>
      <c r="AF297" s="23"/>
      <c r="AG297" s="23"/>
      <c r="AH297" s="23"/>
      <c r="AI297" s="23"/>
      <c r="AJ297" s="23"/>
      <c r="AK297" s="23"/>
      <c r="AL297" s="23"/>
      <c r="AM297" s="23"/>
      <c r="AN297" s="21"/>
    </row>
    <row r="298" spans="2:40" ht="17.25" customHeight="1">
      <c r="B298" s="23"/>
      <c r="C298" s="23"/>
      <c r="D298" s="23"/>
      <c r="E298" s="23"/>
      <c r="F298" s="23"/>
      <c r="G298" s="23"/>
      <c r="H298" s="23"/>
      <c r="I298" s="23"/>
      <c r="J298" s="23"/>
      <c r="K298" s="23"/>
      <c r="L298" s="23"/>
      <c r="M298" s="23"/>
      <c r="N298" s="21"/>
      <c r="AB298" s="23"/>
      <c r="AC298" s="23"/>
      <c r="AD298" s="23"/>
      <c r="AE298" s="23"/>
      <c r="AF298" s="23"/>
      <c r="AG298" s="23"/>
      <c r="AH298" s="23"/>
      <c r="AI298" s="23"/>
      <c r="AJ298" s="23"/>
      <c r="AK298" s="23"/>
      <c r="AL298" s="23"/>
      <c r="AM298" s="23"/>
      <c r="AN298" s="21"/>
    </row>
    <row r="299" spans="2:40" ht="17.25" customHeight="1" thickBot="1">
      <c r="B299" s="1055" t="s">
        <v>523</v>
      </c>
      <c r="C299" s="1055"/>
      <c r="D299" s="1055"/>
      <c r="E299" s="24"/>
      <c r="F299" s="24"/>
      <c r="G299" s="24"/>
      <c r="H299" s="24"/>
      <c r="I299" s="23"/>
      <c r="J299" s="23"/>
      <c r="K299" s="23"/>
      <c r="L299" s="23"/>
      <c r="M299" s="23"/>
      <c r="N299" s="21"/>
    </row>
    <row r="300" spans="2:40" ht="17.25" customHeight="1">
      <c r="B300" s="1071" t="s">
        <v>1106</v>
      </c>
      <c r="C300" s="1072"/>
      <c r="D300" s="1072"/>
      <c r="E300" s="1072"/>
      <c r="F300" s="1072"/>
      <c r="G300" s="1072"/>
      <c r="H300" s="1072"/>
      <c r="I300" s="1072"/>
      <c r="J300" s="1072"/>
      <c r="K300" s="1072"/>
      <c r="L300" s="1072"/>
      <c r="M300" s="1072"/>
      <c r="N300" s="1072"/>
      <c r="O300" s="1072"/>
      <c r="P300" s="1072"/>
      <c r="Q300" s="1072"/>
      <c r="R300" s="1072"/>
      <c r="S300" s="1073"/>
    </row>
    <row r="301" spans="2:40" ht="17.25" customHeight="1">
      <c r="B301" s="1074"/>
      <c r="C301" s="1075"/>
      <c r="D301" s="1075"/>
      <c r="E301" s="1075"/>
      <c r="F301" s="1075"/>
      <c r="G301" s="1075"/>
      <c r="H301" s="1075"/>
      <c r="I301" s="1075"/>
      <c r="J301" s="1075"/>
      <c r="K301" s="1075"/>
      <c r="L301" s="1075"/>
      <c r="M301" s="1075"/>
      <c r="N301" s="1075"/>
      <c r="O301" s="1075"/>
      <c r="P301" s="1075"/>
      <c r="Q301" s="1075"/>
      <c r="R301" s="1075"/>
      <c r="S301" s="1076"/>
    </row>
    <row r="302" spans="2:40" ht="17.25" customHeight="1">
      <c r="B302" s="1074"/>
      <c r="C302" s="1075"/>
      <c r="D302" s="1075"/>
      <c r="E302" s="1075"/>
      <c r="F302" s="1075"/>
      <c r="G302" s="1075"/>
      <c r="H302" s="1075"/>
      <c r="I302" s="1075"/>
      <c r="J302" s="1075"/>
      <c r="K302" s="1075"/>
      <c r="L302" s="1075"/>
      <c r="M302" s="1075"/>
      <c r="N302" s="1075"/>
      <c r="O302" s="1075"/>
      <c r="P302" s="1075"/>
      <c r="Q302" s="1075"/>
      <c r="R302" s="1075"/>
      <c r="S302" s="1076"/>
    </row>
    <row r="303" spans="2:40" ht="17.25" customHeight="1">
      <c r="B303" s="1074"/>
      <c r="C303" s="1075"/>
      <c r="D303" s="1075"/>
      <c r="E303" s="1075"/>
      <c r="F303" s="1075"/>
      <c r="G303" s="1075"/>
      <c r="H303" s="1075"/>
      <c r="I303" s="1075"/>
      <c r="J303" s="1075"/>
      <c r="K303" s="1075"/>
      <c r="L303" s="1075"/>
      <c r="M303" s="1075"/>
      <c r="N303" s="1075"/>
      <c r="O303" s="1075"/>
      <c r="P303" s="1075"/>
      <c r="Q303" s="1075"/>
      <c r="R303" s="1075"/>
      <c r="S303" s="1076"/>
    </row>
    <row r="304" spans="2:40" ht="17.25" customHeight="1" thickBot="1">
      <c r="B304" s="1077"/>
      <c r="C304" s="1078"/>
      <c r="D304" s="1078"/>
      <c r="E304" s="1078"/>
      <c r="F304" s="1078"/>
      <c r="G304" s="1078"/>
      <c r="H304" s="1078"/>
      <c r="I304" s="1078"/>
      <c r="J304" s="1078"/>
      <c r="K304" s="1078"/>
      <c r="L304" s="1078"/>
      <c r="M304" s="1078"/>
      <c r="N304" s="1078"/>
      <c r="O304" s="1078"/>
      <c r="P304" s="1078"/>
      <c r="Q304" s="1078"/>
      <c r="R304" s="1078"/>
      <c r="S304" s="1079"/>
    </row>
    <row r="305" spans="2:18" ht="17.25" customHeight="1"/>
    <row r="306" spans="2:18" ht="17.25" customHeight="1">
      <c r="B306" s="1129" t="s">
        <v>1047</v>
      </c>
      <c r="C306" s="1129"/>
      <c r="D306" s="1129"/>
      <c r="E306" s="1129"/>
      <c r="F306" s="1129"/>
      <c r="G306" s="1129"/>
      <c r="H306" s="1129"/>
      <c r="I306" s="1129"/>
      <c r="J306" s="1129"/>
      <c r="K306" s="1129"/>
      <c r="L306" s="1129"/>
      <c r="M306" s="1129"/>
      <c r="N306" s="1129"/>
      <c r="O306" s="1129"/>
    </row>
    <row r="307" spans="2:18" ht="17.25" customHeight="1" thickBot="1"/>
    <row r="308" spans="2:18" ht="17.25" customHeight="1" thickBot="1">
      <c r="B308" s="784" t="s">
        <v>220</v>
      </c>
      <c r="C308" s="784" t="s">
        <v>125</v>
      </c>
      <c r="D308" s="1139" t="s">
        <v>755</v>
      </c>
      <c r="E308" s="1140"/>
      <c r="F308" s="1140"/>
      <c r="G308" s="1140"/>
      <c r="H308" s="1140"/>
      <c r="I308" s="1140"/>
      <c r="J308" s="1140"/>
      <c r="K308" s="1140"/>
      <c r="L308" s="1140"/>
      <c r="M308" s="1140"/>
      <c r="N308" s="1140"/>
      <c r="O308" s="1141"/>
      <c r="P308" s="618" t="s">
        <v>131</v>
      </c>
      <c r="Q308" s="784" t="s">
        <v>128</v>
      </c>
      <c r="R308" s="619" t="s">
        <v>132</v>
      </c>
    </row>
    <row r="309" spans="2:18" ht="17.25" customHeight="1">
      <c r="B309" s="785"/>
      <c r="C309" s="785"/>
      <c r="D309" s="689" t="s">
        <v>126</v>
      </c>
      <c r="E309" s="779" t="s">
        <v>129</v>
      </c>
      <c r="F309" s="685" t="s">
        <v>127</v>
      </c>
      <c r="G309" s="771" t="s">
        <v>126</v>
      </c>
      <c r="H309" s="779" t="s">
        <v>129</v>
      </c>
      <c r="I309" s="685" t="s">
        <v>127</v>
      </c>
      <c r="J309" s="771" t="s">
        <v>126</v>
      </c>
      <c r="K309" s="779" t="s">
        <v>129</v>
      </c>
      <c r="L309" s="685" t="s">
        <v>127</v>
      </c>
      <c r="M309" s="692" t="s">
        <v>126</v>
      </c>
      <c r="N309" s="1114" t="s">
        <v>129</v>
      </c>
      <c r="O309" s="696" t="s">
        <v>127</v>
      </c>
      <c r="P309" s="620"/>
      <c r="Q309" s="785"/>
      <c r="R309" s="621"/>
    </row>
    <row r="310" spans="2:18" ht="17.25" customHeight="1">
      <c r="B310" s="785"/>
      <c r="C310" s="785"/>
      <c r="D310" s="969"/>
      <c r="E310" s="780"/>
      <c r="F310" s="970"/>
      <c r="G310" s="693"/>
      <c r="H310" s="780"/>
      <c r="I310" s="970"/>
      <c r="J310" s="693"/>
      <c r="K310" s="780"/>
      <c r="L310" s="970"/>
      <c r="M310" s="693"/>
      <c r="N310" s="780"/>
      <c r="O310" s="697"/>
      <c r="P310" s="620"/>
      <c r="Q310" s="785"/>
      <c r="R310" s="621"/>
    </row>
    <row r="311" spans="2:18" ht="17.25" customHeight="1">
      <c r="B311" s="785"/>
      <c r="C311" s="785"/>
      <c r="D311" s="969"/>
      <c r="E311" s="780"/>
      <c r="F311" s="970"/>
      <c r="G311" s="693"/>
      <c r="H311" s="780"/>
      <c r="I311" s="970"/>
      <c r="J311" s="693"/>
      <c r="K311" s="780"/>
      <c r="L311" s="970"/>
      <c r="M311" s="693"/>
      <c r="N311" s="780"/>
      <c r="O311" s="697"/>
      <c r="P311" s="620"/>
      <c r="Q311" s="785"/>
      <c r="R311" s="621"/>
    </row>
    <row r="312" spans="2:18" ht="17.25" customHeight="1">
      <c r="B312" s="785"/>
      <c r="C312" s="785"/>
      <c r="D312" s="969"/>
      <c r="E312" s="780"/>
      <c r="F312" s="970"/>
      <c r="G312" s="693"/>
      <c r="H312" s="780"/>
      <c r="I312" s="970"/>
      <c r="J312" s="693"/>
      <c r="K312" s="780"/>
      <c r="L312" s="970"/>
      <c r="M312" s="693"/>
      <c r="N312" s="780"/>
      <c r="O312" s="697"/>
      <c r="P312" s="620"/>
      <c r="Q312" s="785"/>
      <c r="R312" s="621"/>
    </row>
    <row r="313" spans="2:18" ht="17.25" customHeight="1">
      <c r="B313" s="785"/>
      <c r="C313" s="785"/>
      <c r="D313" s="969"/>
      <c r="E313" s="780"/>
      <c r="F313" s="970"/>
      <c r="G313" s="693"/>
      <c r="H313" s="780"/>
      <c r="I313" s="970"/>
      <c r="J313" s="693"/>
      <c r="K313" s="780"/>
      <c r="L313" s="970"/>
      <c r="M313" s="693"/>
      <c r="N313" s="780"/>
      <c r="O313" s="697"/>
      <c r="P313" s="620"/>
      <c r="Q313" s="785"/>
      <c r="R313" s="621"/>
    </row>
    <row r="314" spans="2:18" ht="17.25" customHeight="1">
      <c r="B314" s="785"/>
      <c r="C314" s="785"/>
      <c r="D314" s="969"/>
      <c r="E314" s="780"/>
      <c r="F314" s="970"/>
      <c r="G314" s="693"/>
      <c r="H314" s="780"/>
      <c r="I314" s="970"/>
      <c r="J314" s="693"/>
      <c r="K314" s="780"/>
      <c r="L314" s="970"/>
      <c r="M314" s="693"/>
      <c r="N314" s="780"/>
      <c r="O314" s="697"/>
      <c r="P314" s="620"/>
      <c r="Q314" s="785"/>
      <c r="R314" s="621"/>
    </row>
    <row r="315" spans="2:18" ht="17.25" customHeight="1">
      <c r="B315" s="785"/>
      <c r="C315" s="785"/>
      <c r="D315" s="969"/>
      <c r="E315" s="780"/>
      <c r="F315" s="970"/>
      <c r="G315" s="693"/>
      <c r="H315" s="780"/>
      <c r="I315" s="970"/>
      <c r="J315" s="693"/>
      <c r="K315" s="780"/>
      <c r="L315" s="970"/>
      <c r="M315" s="693"/>
      <c r="N315" s="780"/>
      <c r="O315" s="697"/>
      <c r="P315" s="620"/>
      <c r="Q315" s="785"/>
      <c r="R315" s="621"/>
    </row>
    <row r="316" spans="2:18" ht="17.25" customHeight="1">
      <c r="B316" s="785"/>
      <c r="C316" s="785"/>
      <c r="D316" s="969"/>
      <c r="E316" s="780"/>
      <c r="F316" s="970"/>
      <c r="G316" s="693"/>
      <c r="H316" s="780"/>
      <c r="I316" s="970"/>
      <c r="J316" s="693"/>
      <c r="K316" s="780"/>
      <c r="L316" s="970"/>
      <c r="M316" s="693"/>
      <c r="N316" s="780"/>
      <c r="O316" s="697"/>
      <c r="P316" s="620"/>
      <c r="Q316" s="785"/>
      <c r="R316" s="621"/>
    </row>
    <row r="317" spans="2:18" ht="17.25" customHeight="1">
      <c r="B317" s="785"/>
      <c r="C317" s="785"/>
      <c r="D317" s="1120" t="s">
        <v>240</v>
      </c>
      <c r="E317" s="1121"/>
      <c r="F317" s="1122"/>
      <c r="G317" s="1120" t="s">
        <v>73</v>
      </c>
      <c r="H317" s="1121"/>
      <c r="I317" s="1122"/>
      <c r="J317" s="1120" t="s">
        <v>74</v>
      </c>
      <c r="K317" s="1121"/>
      <c r="L317" s="1121"/>
      <c r="M317" s="959" t="s">
        <v>130</v>
      </c>
      <c r="N317" s="960"/>
      <c r="O317" s="1109"/>
      <c r="P317" s="620"/>
      <c r="Q317" s="785"/>
      <c r="R317" s="621"/>
    </row>
    <row r="318" spans="2:18" ht="17.25" customHeight="1" thickBot="1">
      <c r="B318" s="786"/>
      <c r="C318" s="786"/>
      <c r="D318" s="622"/>
      <c r="E318" s="840"/>
      <c r="F318" s="623"/>
      <c r="G318" s="622"/>
      <c r="H318" s="840"/>
      <c r="I318" s="623"/>
      <c r="J318" s="622"/>
      <c r="K318" s="840"/>
      <c r="L318" s="840"/>
      <c r="M318" s="737"/>
      <c r="N318" s="738"/>
      <c r="O318" s="739"/>
      <c r="P318" s="622"/>
      <c r="Q318" s="786"/>
      <c r="R318" s="621"/>
    </row>
    <row r="319" spans="2:18" ht="17.25" customHeight="1">
      <c r="B319" s="140" t="s">
        <v>852</v>
      </c>
      <c r="C319" s="200">
        <v>48</v>
      </c>
      <c r="D319" s="298">
        <v>0</v>
      </c>
      <c r="E319" s="297">
        <v>0</v>
      </c>
      <c r="F319" s="203">
        <v>0</v>
      </c>
      <c r="G319" s="296">
        <v>7.4</v>
      </c>
      <c r="H319" s="297">
        <v>7.5</v>
      </c>
      <c r="I319" s="266">
        <v>0</v>
      </c>
      <c r="J319" s="298">
        <v>7.4</v>
      </c>
      <c r="K319" s="297">
        <v>7.6</v>
      </c>
      <c r="L319" s="203">
        <v>0</v>
      </c>
      <c r="M319" s="296">
        <v>0</v>
      </c>
      <c r="N319" s="297">
        <v>0</v>
      </c>
      <c r="O319" s="266">
        <v>0</v>
      </c>
      <c r="P319" s="307">
        <v>7.4</v>
      </c>
      <c r="Q319" s="299">
        <v>7.5</v>
      </c>
      <c r="R319" s="308">
        <v>0</v>
      </c>
    </row>
    <row r="320" spans="2:18" ht="17.25" customHeight="1">
      <c r="B320" s="142" t="s">
        <v>1014</v>
      </c>
      <c r="C320" s="309">
        <v>35</v>
      </c>
      <c r="D320" s="310">
        <v>0</v>
      </c>
      <c r="E320" s="311">
        <v>0</v>
      </c>
      <c r="F320" s="272">
        <v>0</v>
      </c>
      <c r="G320" s="312" t="s">
        <v>1107</v>
      </c>
      <c r="H320" s="311" t="s">
        <v>1108</v>
      </c>
      <c r="I320" s="273">
        <v>0</v>
      </c>
      <c r="J320" s="310" t="s">
        <v>1109</v>
      </c>
      <c r="K320" s="311" t="s">
        <v>1110</v>
      </c>
      <c r="L320" s="272">
        <v>0</v>
      </c>
      <c r="M320" s="312">
        <v>0</v>
      </c>
      <c r="N320" s="311">
        <v>0</v>
      </c>
      <c r="O320" s="273">
        <v>0</v>
      </c>
      <c r="P320" s="313"/>
      <c r="Q320" s="314"/>
      <c r="R320" s="315">
        <v>0</v>
      </c>
    </row>
    <row r="321" spans="2:23" ht="17.25" customHeight="1" thickBot="1">
      <c r="B321" s="141" t="s">
        <v>1032</v>
      </c>
      <c r="C321" s="210">
        <v>37</v>
      </c>
      <c r="D321" s="306">
        <v>0</v>
      </c>
      <c r="E321" s="553"/>
      <c r="F321" s="553"/>
      <c r="G321" s="304" t="s">
        <v>1111</v>
      </c>
      <c r="H321" s="553"/>
      <c r="I321" s="553"/>
      <c r="J321" s="306" t="s">
        <v>1112</v>
      </c>
      <c r="K321" s="553"/>
      <c r="L321" s="553"/>
      <c r="M321" s="304">
        <v>0</v>
      </c>
      <c r="N321" s="553"/>
      <c r="O321" s="553"/>
      <c r="P321" s="553"/>
      <c r="Q321" s="553"/>
      <c r="R321" s="553"/>
    </row>
    <row r="322" spans="2:23" ht="17.25" customHeight="1"/>
    <row r="323" spans="2:23" ht="17.25" customHeight="1">
      <c r="B323" s="775" t="s">
        <v>1048</v>
      </c>
      <c r="C323" s="775"/>
      <c r="D323" s="775"/>
      <c r="E323" s="775"/>
      <c r="F323" s="775"/>
      <c r="G323" s="775"/>
      <c r="H323" s="775"/>
      <c r="I323" s="775"/>
      <c r="J323" s="775"/>
      <c r="K323" s="775"/>
      <c r="L323" s="775"/>
      <c r="M323" s="775"/>
      <c r="N323" s="775"/>
      <c r="O323" s="775"/>
      <c r="P323" s="775"/>
      <c r="Q323" s="775"/>
    </row>
    <row r="324" spans="2:23" ht="17.25" customHeight="1" thickBot="1"/>
    <row r="325" spans="2:23" ht="17.25" customHeight="1" thickBot="1">
      <c r="B325" s="784" t="s">
        <v>220</v>
      </c>
      <c r="C325" s="784" t="s">
        <v>712</v>
      </c>
      <c r="D325" s="784" t="s">
        <v>711</v>
      </c>
      <c r="E325" s="784" t="s">
        <v>713</v>
      </c>
      <c r="F325" s="838" t="s">
        <v>810</v>
      </c>
      <c r="G325" s="838"/>
      <c r="H325" s="838"/>
      <c r="I325" s="838"/>
      <c r="J325" s="838"/>
      <c r="K325" s="838"/>
      <c r="L325" s="838"/>
      <c r="M325" s="838"/>
      <c r="N325" s="838"/>
      <c r="O325" s="838"/>
      <c r="P325" s="838"/>
      <c r="Q325" s="838"/>
      <c r="R325" s="784" t="s">
        <v>811</v>
      </c>
      <c r="S325" s="1115" t="s">
        <v>676</v>
      </c>
      <c r="T325" s="784" t="s">
        <v>714</v>
      </c>
      <c r="U325" s="784" t="s">
        <v>718</v>
      </c>
      <c r="V325" s="784" t="s">
        <v>70</v>
      </c>
      <c r="W325" s="784" t="s">
        <v>124</v>
      </c>
    </row>
    <row r="326" spans="2:23" ht="17.25" customHeight="1">
      <c r="B326" s="785"/>
      <c r="C326" s="785"/>
      <c r="D326" s="785"/>
      <c r="E326" s="785"/>
      <c r="F326" s="687" t="s">
        <v>71</v>
      </c>
      <c r="G326" s="1117" t="s">
        <v>72</v>
      </c>
      <c r="H326" s="1115" t="s">
        <v>602</v>
      </c>
      <c r="I326" s="692" t="s">
        <v>71</v>
      </c>
      <c r="J326" s="1114" t="s">
        <v>72</v>
      </c>
      <c r="K326" s="968" t="s">
        <v>602</v>
      </c>
      <c r="L326" s="692" t="s">
        <v>71</v>
      </c>
      <c r="M326" s="1114" t="s">
        <v>72</v>
      </c>
      <c r="N326" s="968" t="s">
        <v>602</v>
      </c>
      <c r="O326" s="692" t="s">
        <v>71</v>
      </c>
      <c r="P326" s="1114" t="s">
        <v>72</v>
      </c>
      <c r="Q326" s="968" t="s">
        <v>602</v>
      </c>
      <c r="R326" s="785"/>
      <c r="S326" s="935"/>
      <c r="T326" s="785"/>
      <c r="U326" s="785"/>
      <c r="V326" s="785"/>
      <c r="W326" s="785"/>
    </row>
    <row r="327" spans="2:23" ht="17.25" customHeight="1">
      <c r="B327" s="785"/>
      <c r="C327" s="785"/>
      <c r="D327" s="785"/>
      <c r="E327" s="785"/>
      <c r="F327" s="688"/>
      <c r="G327" s="1118"/>
      <c r="H327" s="935"/>
      <c r="I327" s="693"/>
      <c r="J327" s="780"/>
      <c r="K327" s="970"/>
      <c r="L327" s="693"/>
      <c r="M327" s="780"/>
      <c r="N327" s="970"/>
      <c r="O327" s="693"/>
      <c r="P327" s="780"/>
      <c r="Q327" s="970"/>
      <c r="R327" s="785"/>
      <c r="S327" s="935"/>
      <c r="T327" s="785"/>
      <c r="U327" s="785"/>
      <c r="V327" s="785"/>
      <c r="W327" s="785"/>
    </row>
    <row r="328" spans="2:23" ht="17.25" customHeight="1">
      <c r="B328" s="785"/>
      <c r="C328" s="785"/>
      <c r="D328" s="785"/>
      <c r="E328" s="785"/>
      <c r="F328" s="688"/>
      <c r="G328" s="1118"/>
      <c r="H328" s="935"/>
      <c r="I328" s="693"/>
      <c r="J328" s="780"/>
      <c r="K328" s="970"/>
      <c r="L328" s="693"/>
      <c r="M328" s="780"/>
      <c r="N328" s="970"/>
      <c r="O328" s="693"/>
      <c r="P328" s="780"/>
      <c r="Q328" s="970"/>
      <c r="R328" s="785"/>
      <c r="S328" s="935"/>
      <c r="T328" s="785"/>
      <c r="U328" s="785"/>
      <c r="V328" s="785"/>
      <c r="W328" s="785"/>
    </row>
    <row r="329" spans="2:23" ht="17.25" customHeight="1">
      <c r="B329" s="785"/>
      <c r="C329" s="785"/>
      <c r="D329" s="785"/>
      <c r="E329" s="785"/>
      <c r="F329" s="688"/>
      <c r="G329" s="1118"/>
      <c r="H329" s="935"/>
      <c r="I329" s="693"/>
      <c r="J329" s="780"/>
      <c r="K329" s="970"/>
      <c r="L329" s="693"/>
      <c r="M329" s="780"/>
      <c r="N329" s="970"/>
      <c r="O329" s="693"/>
      <c r="P329" s="780"/>
      <c r="Q329" s="970"/>
      <c r="R329" s="785"/>
      <c r="S329" s="935"/>
      <c r="T329" s="785"/>
      <c r="U329" s="785"/>
      <c r="V329" s="785"/>
      <c r="W329" s="785"/>
    </row>
    <row r="330" spans="2:23" ht="17.25" customHeight="1">
      <c r="B330" s="785"/>
      <c r="C330" s="785"/>
      <c r="D330" s="785"/>
      <c r="E330" s="785"/>
      <c r="F330" s="688"/>
      <c r="G330" s="1118"/>
      <c r="H330" s="935"/>
      <c r="I330" s="693"/>
      <c r="J330" s="780"/>
      <c r="K330" s="970"/>
      <c r="L330" s="693"/>
      <c r="M330" s="780"/>
      <c r="N330" s="970"/>
      <c r="O330" s="693"/>
      <c r="P330" s="780"/>
      <c r="Q330" s="970"/>
      <c r="R330" s="785"/>
      <c r="S330" s="935"/>
      <c r="T330" s="785"/>
      <c r="U330" s="785"/>
      <c r="V330" s="785"/>
      <c r="W330" s="785"/>
    </row>
    <row r="331" spans="2:23" ht="17.25" customHeight="1">
      <c r="B331" s="785"/>
      <c r="C331" s="785"/>
      <c r="D331" s="785"/>
      <c r="E331" s="785"/>
      <c r="F331" s="688"/>
      <c r="G331" s="1118"/>
      <c r="H331" s="935"/>
      <c r="I331" s="693"/>
      <c r="J331" s="780"/>
      <c r="K331" s="970"/>
      <c r="L331" s="693"/>
      <c r="M331" s="780"/>
      <c r="N331" s="970"/>
      <c r="O331" s="693"/>
      <c r="P331" s="780"/>
      <c r="Q331" s="970"/>
      <c r="R331" s="785"/>
      <c r="S331" s="935"/>
      <c r="T331" s="785"/>
      <c r="U331" s="785"/>
      <c r="V331" s="785"/>
      <c r="W331" s="785"/>
    </row>
    <row r="332" spans="2:23" ht="17.25" customHeight="1">
      <c r="B332" s="785"/>
      <c r="C332" s="785"/>
      <c r="D332" s="785"/>
      <c r="E332" s="785"/>
      <c r="F332" s="688"/>
      <c r="G332" s="1118"/>
      <c r="H332" s="935"/>
      <c r="I332" s="693"/>
      <c r="J332" s="780"/>
      <c r="K332" s="970"/>
      <c r="L332" s="693"/>
      <c r="M332" s="780"/>
      <c r="N332" s="970"/>
      <c r="O332" s="693"/>
      <c r="P332" s="780"/>
      <c r="Q332" s="970"/>
      <c r="R332" s="785"/>
      <c r="S332" s="935"/>
      <c r="T332" s="785"/>
      <c r="U332" s="785"/>
      <c r="V332" s="785"/>
      <c r="W332" s="785"/>
    </row>
    <row r="333" spans="2:23" ht="17.25" customHeight="1">
      <c r="B333" s="785"/>
      <c r="C333" s="785"/>
      <c r="D333" s="785"/>
      <c r="E333" s="785"/>
      <c r="F333" s="689"/>
      <c r="G333" s="779"/>
      <c r="H333" s="1119"/>
      <c r="I333" s="693"/>
      <c r="J333" s="780"/>
      <c r="K333" s="970"/>
      <c r="L333" s="693"/>
      <c r="M333" s="780"/>
      <c r="N333" s="970"/>
      <c r="O333" s="693"/>
      <c r="P333" s="780"/>
      <c r="Q333" s="970"/>
      <c r="R333" s="785"/>
      <c r="S333" s="935"/>
      <c r="T333" s="785"/>
      <c r="U333" s="785"/>
      <c r="V333" s="785"/>
      <c r="W333" s="785"/>
    </row>
    <row r="334" spans="2:23" ht="17.25" customHeight="1">
      <c r="B334" s="785"/>
      <c r="C334" s="785"/>
      <c r="D334" s="785"/>
      <c r="E334" s="785"/>
      <c r="F334" s="1120" t="s">
        <v>240</v>
      </c>
      <c r="G334" s="1121"/>
      <c r="H334" s="1122"/>
      <c r="I334" s="1120" t="s">
        <v>73</v>
      </c>
      <c r="J334" s="1121"/>
      <c r="K334" s="1122"/>
      <c r="L334" s="1120" t="s">
        <v>74</v>
      </c>
      <c r="M334" s="1121"/>
      <c r="N334" s="1122"/>
      <c r="O334" s="1255" t="s">
        <v>333</v>
      </c>
      <c r="P334" s="1256"/>
      <c r="Q334" s="1257"/>
      <c r="R334" s="785"/>
      <c r="S334" s="935"/>
      <c r="T334" s="785"/>
      <c r="U334" s="785"/>
      <c r="V334" s="785"/>
      <c r="W334" s="785"/>
    </row>
    <row r="335" spans="2:23" ht="17.25" customHeight="1" thickBot="1">
      <c r="B335" s="785"/>
      <c r="C335" s="785"/>
      <c r="D335" s="785"/>
      <c r="E335" s="785"/>
      <c r="F335" s="620"/>
      <c r="G335" s="839"/>
      <c r="H335" s="621"/>
      <c r="I335" s="620"/>
      <c r="J335" s="839"/>
      <c r="K335" s="621"/>
      <c r="L335" s="620"/>
      <c r="M335" s="839"/>
      <c r="N335" s="621"/>
      <c r="O335" s="1258"/>
      <c r="P335" s="1259"/>
      <c r="Q335" s="1260"/>
      <c r="R335" s="785"/>
      <c r="S335" s="935"/>
      <c r="T335" s="785"/>
      <c r="U335" s="785"/>
      <c r="V335" s="785"/>
      <c r="W335" s="785"/>
    </row>
    <row r="336" spans="2:23" ht="17.25" customHeight="1">
      <c r="B336" s="140" t="s">
        <v>852</v>
      </c>
      <c r="C336" s="200">
        <f>SUM(D336:E336)</f>
        <v>46</v>
      </c>
      <c r="D336" s="295">
        <v>46</v>
      </c>
      <c r="E336" s="200">
        <v>0</v>
      </c>
      <c r="F336" s="296">
        <v>0</v>
      </c>
      <c r="G336" s="297">
        <v>0</v>
      </c>
      <c r="H336" s="266">
        <v>0</v>
      </c>
      <c r="I336" s="298">
        <v>6.28</v>
      </c>
      <c r="J336" s="297">
        <v>5.87</v>
      </c>
      <c r="K336" s="203">
        <v>3</v>
      </c>
      <c r="L336" s="296">
        <v>6.41</v>
      </c>
      <c r="M336" s="297">
        <v>5.73</v>
      </c>
      <c r="N336" s="266">
        <v>5</v>
      </c>
      <c r="O336" s="298">
        <v>6.68</v>
      </c>
      <c r="P336" s="297">
        <v>6.23</v>
      </c>
      <c r="Q336" s="203">
        <v>7</v>
      </c>
      <c r="R336" s="581">
        <v>6.46</v>
      </c>
      <c r="S336" s="580">
        <v>5.93</v>
      </c>
      <c r="T336" s="204">
        <v>39</v>
      </c>
      <c r="U336" s="299">
        <v>84.7</v>
      </c>
      <c r="V336" s="295">
        <v>7</v>
      </c>
      <c r="W336" s="200">
        <v>0</v>
      </c>
    </row>
    <row r="337" spans="2:23" ht="17.25" customHeight="1">
      <c r="B337" s="142" t="s">
        <v>1014</v>
      </c>
      <c r="C337" s="205">
        <f>SUM(D337:E337)</f>
        <v>45</v>
      </c>
      <c r="D337" s="258">
        <v>45</v>
      </c>
      <c r="E337" s="205">
        <v>0</v>
      </c>
      <c r="F337" s="300">
        <v>0</v>
      </c>
      <c r="G337" s="301">
        <v>0</v>
      </c>
      <c r="H337" s="269">
        <v>0</v>
      </c>
      <c r="I337" s="302">
        <v>6.6</v>
      </c>
      <c r="J337" s="301">
        <v>6.5</v>
      </c>
      <c r="K337" s="208">
        <v>0</v>
      </c>
      <c r="L337" s="300">
        <v>6.8</v>
      </c>
      <c r="M337" s="301">
        <v>6.4</v>
      </c>
      <c r="N337" s="269">
        <v>0</v>
      </c>
      <c r="O337" s="302">
        <v>7</v>
      </c>
      <c r="P337" s="301">
        <v>6.5</v>
      </c>
      <c r="Q337" s="208">
        <v>0</v>
      </c>
      <c r="R337" s="209">
        <v>6.8</v>
      </c>
      <c r="S337" s="303">
        <v>6.5</v>
      </c>
      <c r="T337" s="209">
        <v>42</v>
      </c>
      <c r="U337" s="303">
        <v>100</v>
      </c>
      <c r="V337" s="258">
        <v>0</v>
      </c>
      <c r="W337" s="205">
        <v>0</v>
      </c>
    </row>
    <row r="338" spans="2:23" ht="17.25" customHeight="1" thickBot="1">
      <c r="B338" s="141" t="s">
        <v>1032</v>
      </c>
      <c r="C338" s="210">
        <f>SUM(D338:E338)</f>
        <v>38</v>
      </c>
      <c r="D338" s="259">
        <v>38</v>
      </c>
      <c r="E338" s="210">
        <v>0</v>
      </c>
      <c r="F338" s="304">
        <v>0</v>
      </c>
      <c r="G338" s="305">
        <v>0</v>
      </c>
      <c r="H338" s="553"/>
      <c r="I338" s="306">
        <v>6.5</v>
      </c>
      <c r="J338" s="305">
        <v>6.3</v>
      </c>
      <c r="K338" s="553"/>
      <c r="L338" s="304">
        <v>6.8</v>
      </c>
      <c r="M338" s="305">
        <v>6.5</v>
      </c>
      <c r="N338" s="553"/>
      <c r="O338" s="306">
        <v>6.9</v>
      </c>
      <c r="P338" s="305">
        <v>6.7</v>
      </c>
      <c r="Q338" s="553"/>
      <c r="R338" s="582">
        <v>6.7</v>
      </c>
      <c r="S338" s="579">
        <v>6.5</v>
      </c>
      <c r="T338" s="553"/>
      <c r="U338" s="553"/>
      <c r="V338" s="553"/>
      <c r="W338" s="553"/>
    </row>
    <row r="339" spans="2:23" ht="17.25" customHeight="1"/>
    <row r="340" spans="2:23" ht="17.25" customHeight="1"/>
    <row r="341" spans="2:23" ht="17.25" customHeight="1">
      <c r="B341" s="775" t="s">
        <v>1049</v>
      </c>
      <c r="C341" s="775"/>
      <c r="D341" s="775"/>
      <c r="E341" s="775"/>
      <c r="F341" s="775"/>
      <c r="G341" s="775"/>
      <c r="H341" s="775"/>
    </row>
    <row r="342" spans="2:23" ht="17.25" customHeight="1">
      <c r="B342" s="153"/>
      <c r="C342" s="153"/>
      <c r="D342" s="153"/>
      <c r="E342" s="153"/>
      <c r="F342" s="153"/>
      <c r="G342" s="153"/>
    </row>
    <row r="343" spans="2:23" ht="17.25" customHeight="1" thickBot="1">
      <c r="B343" s="748" t="s">
        <v>223</v>
      </c>
      <c r="C343" s="748"/>
      <c r="D343" s="748"/>
      <c r="E343" s="153"/>
      <c r="F343" s="153"/>
      <c r="G343" s="153"/>
    </row>
    <row r="344" spans="2:23" ht="17.25" customHeight="1">
      <c r="B344" s="784" t="s">
        <v>365</v>
      </c>
      <c r="C344" s="692" t="s">
        <v>390</v>
      </c>
      <c r="D344" s="696"/>
      <c r="E344" s="692" t="s">
        <v>389</v>
      </c>
      <c r="F344" s="696"/>
      <c r="G344" s="692" t="s">
        <v>227</v>
      </c>
      <c r="H344" s="696"/>
      <c r="I344" s="692" t="s">
        <v>388</v>
      </c>
      <c r="J344" s="696"/>
      <c r="K344" s="692" t="s">
        <v>228</v>
      </c>
      <c r="L344" s="696"/>
      <c r="M344" s="692" t="s">
        <v>776</v>
      </c>
      <c r="N344" s="696"/>
      <c r="O344" s="692" t="s">
        <v>229</v>
      </c>
      <c r="P344" s="696"/>
      <c r="Q344" s="692" t="s">
        <v>230</v>
      </c>
      <c r="R344" s="696"/>
      <c r="S344" s="692" t="s">
        <v>14</v>
      </c>
      <c r="T344" s="696"/>
      <c r="U344" s="692" t="s">
        <v>75</v>
      </c>
      <c r="V344" s="696"/>
    </row>
    <row r="345" spans="2:23" ht="17.25" customHeight="1">
      <c r="B345" s="785"/>
      <c r="C345" s="1113"/>
      <c r="D345" s="935"/>
      <c r="E345" s="1113"/>
      <c r="F345" s="935"/>
      <c r="G345" s="1113"/>
      <c r="H345" s="935"/>
      <c r="I345" s="1113"/>
      <c r="J345" s="935"/>
      <c r="K345" s="1113"/>
      <c r="L345" s="935"/>
      <c r="M345" s="1113"/>
      <c r="N345" s="935"/>
      <c r="O345" s="1113"/>
      <c r="P345" s="935"/>
      <c r="Q345" s="1113"/>
      <c r="R345" s="935"/>
      <c r="S345" s="1113"/>
      <c r="T345" s="935"/>
      <c r="U345" s="1113"/>
      <c r="V345" s="935"/>
    </row>
    <row r="346" spans="2:23" ht="17.25" customHeight="1" thickBot="1">
      <c r="B346" s="786"/>
      <c r="C346" s="694"/>
      <c r="D346" s="934"/>
      <c r="E346" s="694"/>
      <c r="F346" s="934"/>
      <c r="G346" s="694"/>
      <c r="H346" s="934"/>
      <c r="I346" s="694"/>
      <c r="J346" s="934"/>
      <c r="K346" s="694"/>
      <c r="L346" s="934"/>
      <c r="M346" s="694"/>
      <c r="N346" s="934"/>
      <c r="O346" s="694"/>
      <c r="P346" s="934"/>
      <c r="Q346" s="694"/>
      <c r="R346" s="934"/>
      <c r="S346" s="694"/>
      <c r="T346" s="934"/>
      <c r="U346" s="694"/>
      <c r="V346" s="934"/>
    </row>
    <row r="347" spans="2:23" ht="17.25" customHeight="1">
      <c r="B347" s="1317" t="s">
        <v>79</v>
      </c>
      <c r="C347" s="692" t="s">
        <v>80</v>
      </c>
      <c r="D347" s="1115" t="s">
        <v>81</v>
      </c>
      <c r="E347" s="692" t="s">
        <v>80</v>
      </c>
      <c r="F347" s="1115" t="s">
        <v>81</v>
      </c>
      <c r="G347" s="692" t="s">
        <v>80</v>
      </c>
      <c r="H347" s="696" t="s">
        <v>81</v>
      </c>
      <c r="I347" s="692" t="s">
        <v>80</v>
      </c>
      <c r="J347" s="696" t="s">
        <v>81</v>
      </c>
      <c r="K347" s="692" t="s">
        <v>80</v>
      </c>
      <c r="L347" s="696" t="s">
        <v>81</v>
      </c>
      <c r="M347" s="692" t="s">
        <v>80</v>
      </c>
      <c r="N347" s="696" t="s">
        <v>81</v>
      </c>
      <c r="O347" s="692" t="s">
        <v>80</v>
      </c>
      <c r="P347" s="696" t="s">
        <v>81</v>
      </c>
      <c r="Q347" s="692" t="s">
        <v>80</v>
      </c>
      <c r="R347" s="696" t="s">
        <v>81</v>
      </c>
      <c r="S347" s="692" t="s">
        <v>80</v>
      </c>
      <c r="T347" s="696" t="s">
        <v>81</v>
      </c>
      <c r="U347" s="692" t="s">
        <v>80</v>
      </c>
      <c r="V347" s="696" t="s">
        <v>81</v>
      </c>
    </row>
    <row r="348" spans="2:23" ht="17.25" customHeight="1">
      <c r="B348" s="1318"/>
      <c r="C348" s="1113"/>
      <c r="D348" s="935"/>
      <c r="E348" s="1113"/>
      <c r="F348" s="935"/>
      <c r="G348" s="1113"/>
      <c r="H348" s="935"/>
      <c r="I348" s="1113"/>
      <c r="J348" s="935"/>
      <c r="K348" s="1113"/>
      <c r="L348" s="935"/>
      <c r="M348" s="1113"/>
      <c r="N348" s="935"/>
      <c r="O348" s="1113"/>
      <c r="P348" s="935"/>
      <c r="Q348" s="1113"/>
      <c r="R348" s="935"/>
      <c r="S348" s="1113"/>
      <c r="T348" s="935"/>
      <c r="U348" s="1113"/>
      <c r="V348" s="935"/>
    </row>
    <row r="349" spans="2:23" ht="17.25" customHeight="1" thickBot="1">
      <c r="B349" s="1319"/>
      <c r="C349" s="695"/>
      <c r="D349" s="936"/>
      <c r="E349" s="695"/>
      <c r="F349" s="1116"/>
      <c r="G349" s="695"/>
      <c r="H349" s="698"/>
      <c r="I349" s="695"/>
      <c r="J349" s="698"/>
      <c r="K349" s="695"/>
      <c r="L349" s="698"/>
      <c r="M349" s="695"/>
      <c r="N349" s="698"/>
      <c r="O349" s="695"/>
      <c r="P349" s="698"/>
      <c r="Q349" s="695"/>
      <c r="R349" s="698"/>
      <c r="S349" s="695"/>
      <c r="T349" s="698"/>
      <c r="U349" s="695"/>
      <c r="V349" s="698"/>
    </row>
    <row r="350" spans="2:23" ht="17.25" customHeight="1">
      <c r="B350" s="98" t="s">
        <v>82</v>
      </c>
      <c r="C350" s="282">
        <v>2</v>
      </c>
      <c r="D350" s="283"/>
      <c r="E350" s="282"/>
      <c r="F350" s="267"/>
      <c r="G350" s="282"/>
      <c r="H350" s="283"/>
      <c r="I350" s="282"/>
      <c r="J350" s="283"/>
      <c r="K350" s="282"/>
      <c r="L350" s="283"/>
      <c r="M350" s="282"/>
      <c r="N350" s="283"/>
      <c r="O350" s="282"/>
      <c r="P350" s="283"/>
      <c r="Q350" s="282">
        <v>1</v>
      </c>
      <c r="R350" s="283"/>
      <c r="S350" s="284"/>
      <c r="T350" s="285"/>
      <c r="U350" s="284"/>
      <c r="V350" s="285"/>
    </row>
    <row r="351" spans="2:23" ht="17.25" customHeight="1">
      <c r="B351" s="149" t="s">
        <v>83</v>
      </c>
      <c r="C351" s="286"/>
      <c r="D351" s="287"/>
      <c r="E351" s="286"/>
      <c r="F351" s="270"/>
      <c r="G351" s="286"/>
      <c r="H351" s="287"/>
      <c r="I351" s="286"/>
      <c r="J351" s="287"/>
      <c r="K351" s="286"/>
      <c r="L351" s="287"/>
      <c r="M351" s="286"/>
      <c r="N351" s="287"/>
      <c r="O351" s="286"/>
      <c r="P351" s="287"/>
      <c r="Q351" s="286"/>
      <c r="R351" s="287"/>
      <c r="S351" s="288"/>
      <c r="T351" s="270"/>
      <c r="U351" s="288"/>
      <c r="V351" s="270"/>
    </row>
    <row r="352" spans="2:23" ht="17.25" customHeight="1">
      <c r="B352" s="149" t="s">
        <v>84</v>
      </c>
      <c r="C352" s="286"/>
      <c r="D352" s="287"/>
      <c r="E352" s="286"/>
      <c r="F352" s="270"/>
      <c r="G352" s="286"/>
      <c r="H352" s="287"/>
      <c r="I352" s="286"/>
      <c r="J352" s="287"/>
      <c r="K352" s="286"/>
      <c r="L352" s="287"/>
      <c r="M352" s="286"/>
      <c r="N352" s="287"/>
      <c r="O352" s="286"/>
      <c r="P352" s="287"/>
      <c r="Q352" s="286"/>
      <c r="R352" s="287"/>
      <c r="S352" s="288"/>
      <c r="T352" s="270"/>
      <c r="U352" s="288"/>
      <c r="V352" s="270"/>
    </row>
    <row r="353" spans="2:22" ht="17.25" customHeight="1" thickBot="1">
      <c r="B353" s="150" t="s">
        <v>85</v>
      </c>
      <c r="C353" s="289"/>
      <c r="D353" s="290"/>
      <c r="E353" s="289"/>
      <c r="F353" s="290"/>
      <c r="G353" s="289"/>
      <c r="H353" s="290"/>
      <c r="I353" s="289"/>
      <c r="J353" s="290"/>
      <c r="K353" s="289"/>
      <c r="L353" s="290"/>
      <c r="M353" s="289"/>
      <c r="N353" s="290"/>
      <c r="O353" s="289"/>
      <c r="P353" s="290"/>
      <c r="Q353" s="289"/>
      <c r="R353" s="290"/>
      <c r="S353" s="289"/>
      <c r="T353" s="290"/>
      <c r="U353" s="289"/>
      <c r="V353" s="290"/>
    </row>
    <row r="354" spans="2:22" ht="17.25" customHeight="1" thickBot="1">
      <c r="B354" s="151" t="s">
        <v>65</v>
      </c>
      <c r="C354" s="291">
        <f>SUM(C350:C353)</f>
        <v>2</v>
      </c>
      <c r="D354" s="292">
        <f t="shared" ref="D354:V354" si="5">SUM(D350:D353)</f>
        <v>0</v>
      </c>
      <c r="E354" s="293">
        <f t="shared" si="5"/>
        <v>0</v>
      </c>
      <c r="F354" s="294">
        <f t="shared" si="5"/>
        <v>0</v>
      </c>
      <c r="G354" s="291">
        <f t="shared" si="5"/>
        <v>0</v>
      </c>
      <c r="H354" s="292">
        <f t="shared" si="5"/>
        <v>0</v>
      </c>
      <c r="I354" s="293">
        <f t="shared" si="5"/>
        <v>0</v>
      </c>
      <c r="J354" s="294">
        <f t="shared" si="5"/>
        <v>0</v>
      </c>
      <c r="K354" s="291">
        <f t="shared" si="5"/>
        <v>0</v>
      </c>
      <c r="L354" s="292">
        <f t="shared" si="5"/>
        <v>0</v>
      </c>
      <c r="M354" s="293">
        <f t="shared" si="5"/>
        <v>0</v>
      </c>
      <c r="N354" s="294">
        <f t="shared" si="5"/>
        <v>0</v>
      </c>
      <c r="O354" s="291">
        <f t="shared" si="5"/>
        <v>0</v>
      </c>
      <c r="P354" s="292">
        <f t="shared" si="5"/>
        <v>0</v>
      </c>
      <c r="Q354" s="293">
        <f t="shared" si="5"/>
        <v>1</v>
      </c>
      <c r="R354" s="294">
        <f t="shared" si="5"/>
        <v>0</v>
      </c>
      <c r="S354" s="291">
        <f t="shared" si="5"/>
        <v>0</v>
      </c>
      <c r="T354" s="292">
        <f t="shared" si="5"/>
        <v>0</v>
      </c>
      <c r="U354" s="291">
        <f t="shared" si="5"/>
        <v>0</v>
      </c>
      <c r="V354" s="292">
        <f t="shared" si="5"/>
        <v>0</v>
      </c>
    </row>
    <row r="355" spans="2:22" ht="17.25" customHeight="1" thickBot="1">
      <c r="B355" s="49"/>
      <c r="C355" s="49"/>
      <c r="D355" s="49"/>
      <c r="E355" s="49"/>
      <c r="F355" s="49"/>
      <c r="G355" s="49"/>
      <c r="H355" s="49"/>
      <c r="I355" s="49"/>
      <c r="J355" s="49"/>
      <c r="K355" s="49"/>
      <c r="L355" s="49"/>
      <c r="M355" s="49"/>
      <c r="N355" s="49"/>
      <c r="O355" s="49"/>
      <c r="P355" s="49"/>
      <c r="Q355" s="49"/>
      <c r="R355" s="47"/>
      <c r="S355" s="47"/>
      <c r="T355" s="47"/>
    </row>
    <row r="356" spans="2:22" ht="17.25" customHeight="1">
      <c r="B356" s="692" t="s">
        <v>16</v>
      </c>
      <c r="C356" s="696"/>
      <c r="D356" s="692" t="s">
        <v>17</v>
      </c>
      <c r="E356" s="696"/>
      <c r="F356" s="692" t="s">
        <v>15</v>
      </c>
      <c r="G356" s="696"/>
      <c r="H356" s="692" t="s">
        <v>226</v>
      </c>
      <c r="I356" s="696"/>
      <c r="J356" s="692" t="s">
        <v>19</v>
      </c>
      <c r="K356" s="696"/>
      <c r="L356" s="692" t="s">
        <v>76</v>
      </c>
      <c r="M356" s="696"/>
      <c r="N356" s="692" t="s">
        <v>77</v>
      </c>
      <c r="O356" s="696"/>
      <c r="P356" s="692" t="s">
        <v>78</v>
      </c>
      <c r="Q356" s="696"/>
      <c r="R356" s="692" t="s">
        <v>225</v>
      </c>
      <c r="S356" s="696"/>
      <c r="T356" s="618" t="s">
        <v>65</v>
      </c>
      <c r="U356" s="619"/>
    </row>
    <row r="357" spans="2:22" ht="17.25" customHeight="1">
      <c r="B357" s="1113"/>
      <c r="C357" s="935"/>
      <c r="D357" s="1113"/>
      <c r="E357" s="935"/>
      <c r="F357" s="1113"/>
      <c r="G357" s="935"/>
      <c r="H357" s="1113"/>
      <c r="I357" s="935"/>
      <c r="J357" s="1113"/>
      <c r="K357" s="935"/>
      <c r="L357" s="1113"/>
      <c r="M357" s="935"/>
      <c r="N357" s="1113"/>
      <c r="O357" s="935"/>
      <c r="P357" s="1113"/>
      <c r="Q357" s="935"/>
      <c r="R357" s="1113"/>
      <c r="S357" s="935"/>
      <c r="T357" s="620"/>
      <c r="U357" s="621"/>
    </row>
    <row r="358" spans="2:22" ht="17.25" customHeight="1" thickBot="1">
      <c r="B358" s="694"/>
      <c r="C358" s="934"/>
      <c r="D358" s="694"/>
      <c r="E358" s="934"/>
      <c r="F358" s="694"/>
      <c r="G358" s="934"/>
      <c r="H358" s="694"/>
      <c r="I358" s="934"/>
      <c r="J358" s="694"/>
      <c r="K358" s="934"/>
      <c r="L358" s="694"/>
      <c r="M358" s="934"/>
      <c r="N358" s="694"/>
      <c r="O358" s="934"/>
      <c r="P358" s="694"/>
      <c r="Q358" s="934"/>
      <c r="R358" s="694"/>
      <c r="S358" s="934"/>
      <c r="T358" s="622"/>
      <c r="U358" s="623"/>
    </row>
    <row r="359" spans="2:22" ht="17.25" customHeight="1">
      <c r="B359" s="692" t="s">
        <v>80</v>
      </c>
      <c r="C359" s="696" t="s">
        <v>81</v>
      </c>
      <c r="D359" s="692" t="s">
        <v>80</v>
      </c>
      <c r="E359" s="696" t="s">
        <v>81</v>
      </c>
      <c r="F359" s="692" t="s">
        <v>80</v>
      </c>
      <c r="G359" s="696" t="s">
        <v>81</v>
      </c>
      <c r="H359" s="692" t="s">
        <v>80</v>
      </c>
      <c r="I359" s="696" t="s">
        <v>81</v>
      </c>
      <c r="J359" s="692" t="s">
        <v>80</v>
      </c>
      <c r="K359" s="696" t="s">
        <v>81</v>
      </c>
      <c r="L359" s="692" t="s">
        <v>80</v>
      </c>
      <c r="M359" s="696" t="s">
        <v>81</v>
      </c>
      <c r="N359" s="692" t="s">
        <v>80</v>
      </c>
      <c r="O359" s="696" t="s">
        <v>81</v>
      </c>
      <c r="P359" s="692" t="s">
        <v>80</v>
      </c>
      <c r="Q359" s="696" t="s">
        <v>81</v>
      </c>
      <c r="R359" s="692" t="s">
        <v>80</v>
      </c>
      <c r="S359" s="696" t="s">
        <v>81</v>
      </c>
      <c r="T359" s="692" t="s">
        <v>80</v>
      </c>
      <c r="U359" s="696" t="s">
        <v>81</v>
      </c>
    </row>
    <row r="360" spans="2:22" ht="17.25" customHeight="1">
      <c r="B360" s="1113"/>
      <c r="C360" s="935"/>
      <c r="D360" s="1113"/>
      <c r="E360" s="935"/>
      <c r="F360" s="1113"/>
      <c r="G360" s="935"/>
      <c r="H360" s="1113"/>
      <c r="I360" s="935"/>
      <c r="J360" s="1113"/>
      <c r="K360" s="935"/>
      <c r="L360" s="1113"/>
      <c r="M360" s="935"/>
      <c r="N360" s="1113"/>
      <c r="O360" s="935"/>
      <c r="P360" s="1113"/>
      <c r="Q360" s="935"/>
      <c r="R360" s="1113"/>
      <c r="S360" s="935"/>
      <c r="T360" s="1113"/>
      <c r="U360" s="935"/>
    </row>
    <row r="361" spans="2:22" ht="17.25" customHeight="1" thickBot="1">
      <c r="B361" s="695"/>
      <c r="C361" s="698"/>
      <c r="D361" s="695"/>
      <c r="E361" s="698"/>
      <c r="F361" s="695"/>
      <c r="G361" s="698"/>
      <c r="H361" s="695"/>
      <c r="I361" s="698"/>
      <c r="J361" s="695"/>
      <c r="K361" s="698"/>
      <c r="L361" s="695"/>
      <c r="M361" s="698"/>
      <c r="N361" s="695"/>
      <c r="O361" s="698"/>
      <c r="P361" s="695"/>
      <c r="Q361" s="698"/>
      <c r="R361" s="695"/>
      <c r="S361" s="698"/>
      <c r="T361" s="694"/>
      <c r="U361" s="934"/>
    </row>
    <row r="362" spans="2:22" ht="17.25" customHeight="1">
      <c r="B362" s="263"/>
      <c r="C362" s="264"/>
      <c r="D362" s="263"/>
      <c r="E362" s="264"/>
      <c r="F362" s="263"/>
      <c r="G362" s="264"/>
      <c r="H362" s="263"/>
      <c r="I362" s="264"/>
      <c r="J362" s="263"/>
      <c r="K362" s="264"/>
      <c r="L362" s="263"/>
      <c r="M362" s="264"/>
      <c r="N362" s="263"/>
      <c r="O362" s="264"/>
      <c r="P362" s="265"/>
      <c r="Q362" s="203"/>
      <c r="R362" s="265"/>
      <c r="S362" s="266"/>
      <c r="T362" s="265">
        <f t="shared" ref="T362:U365" si="6">SUM(R362,P362,N362,L362,J362,H362,F362,D362,B362,U350,S350,Q350,O350,M350,K350,I350,G350,E350,C350)</f>
        <v>3</v>
      </c>
      <c r="U362" s="267">
        <f t="shared" si="6"/>
        <v>0</v>
      </c>
    </row>
    <row r="363" spans="2:22" ht="17.25" customHeight="1">
      <c r="B363" s="268"/>
      <c r="C363" s="208"/>
      <c r="D363" s="268"/>
      <c r="E363" s="208"/>
      <c r="F363" s="268"/>
      <c r="G363" s="208"/>
      <c r="H363" s="268"/>
      <c r="I363" s="208"/>
      <c r="J363" s="268">
        <v>1</v>
      </c>
      <c r="K363" s="208"/>
      <c r="L363" s="268"/>
      <c r="M363" s="208"/>
      <c r="N363" s="268"/>
      <c r="O363" s="208"/>
      <c r="P363" s="268"/>
      <c r="Q363" s="208"/>
      <c r="R363" s="268"/>
      <c r="S363" s="269"/>
      <c r="T363" s="268">
        <f t="shared" si="6"/>
        <v>1</v>
      </c>
      <c r="U363" s="270">
        <f t="shared" si="6"/>
        <v>0</v>
      </c>
    </row>
    <row r="364" spans="2:22" ht="17.25" customHeight="1">
      <c r="B364" s="268"/>
      <c r="C364" s="208"/>
      <c r="D364" s="268"/>
      <c r="E364" s="208"/>
      <c r="F364" s="268"/>
      <c r="G364" s="208"/>
      <c r="H364" s="268">
        <v>1</v>
      </c>
      <c r="I364" s="208"/>
      <c r="J364" s="268">
        <v>1</v>
      </c>
      <c r="K364" s="208"/>
      <c r="L364" s="268"/>
      <c r="M364" s="208"/>
      <c r="N364" s="268"/>
      <c r="O364" s="208"/>
      <c r="P364" s="268"/>
      <c r="Q364" s="208"/>
      <c r="R364" s="268"/>
      <c r="S364" s="269"/>
      <c r="T364" s="268">
        <f t="shared" si="6"/>
        <v>2</v>
      </c>
      <c r="U364" s="270">
        <f t="shared" si="6"/>
        <v>0</v>
      </c>
    </row>
    <row r="365" spans="2:22" ht="17.25" customHeight="1" thickBot="1">
      <c r="B365" s="271"/>
      <c r="C365" s="272"/>
      <c r="D365" s="271"/>
      <c r="E365" s="272"/>
      <c r="F365" s="271"/>
      <c r="G365" s="272"/>
      <c r="H365" s="271">
        <v>1</v>
      </c>
      <c r="I365" s="272"/>
      <c r="J365" s="271">
        <v>1</v>
      </c>
      <c r="K365" s="272"/>
      <c r="L365" s="271"/>
      <c r="M365" s="272"/>
      <c r="N365" s="271"/>
      <c r="O365" s="272"/>
      <c r="P365" s="271"/>
      <c r="Q365" s="272"/>
      <c r="R365" s="271"/>
      <c r="S365" s="273"/>
      <c r="T365" s="274">
        <f t="shared" si="6"/>
        <v>2</v>
      </c>
      <c r="U365" s="275">
        <f t="shared" si="6"/>
        <v>0</v>
      </c>
    </row>
    <row r="366" spans="2:22" ht="17.25" customHeight="1" thickBot="1">
      <c r="B366" s="276">
        <f>SUM(B362:B365)</f>
        <v>0</v>
      </c>
      <c r="C366" s="277">
        <f t="shared" ref="C366:S366" si="7">SUM(C362:C365)</f>
        <v>0</v>
      </c>
      <c r="D366" s="278">
        <f t="shared" si="7"/>
        <v>0</v>
      </c>
      <c r="E366" s="279">
        <f t="shared" si="7"/>
        <v>0</v>
      </c>
      <c r="F366" s="276">
        <f t="shared" si="7"/>
        <v>0</v>
      </c>
      <c r="G366" s="277">
        <f t="shared" si="7"/>
        <v>0</v>
      </c>
      <c r="H366" s="278">
        <f t="shared" si="7"/>
        <v>2</v>
      </c>
      <c r="I366" s="279">
        <f t="shared" si="7"/>
        <v>0</v>
      </c>
      <c r="J366" s="276">
        <f t="shared" si="7"/>
        <v>3</v>
      </c>
      <c r="K366" s="277">
        <f t="shared" si="7"/>
        <v>0</v>
      </c>
      <c r="L366" s="278">
        <f t="shared" si="7"/>
        <v>0</v>
      </c>
      <c r="M366" s="279">
        <f t="shared" si="7"/>
        <v>0</v>
      </c>
      <c r="N366" s="276">
        <f t="shared" si="7"/>
        <v>0</v>
      </c>
      <c r="O366" s="277">
        <f t="shared" si="7"/>
        <v>0</v>
      </c>
      <c r="P366" s="278">
        <f t="shared" si="7"/>
        <v>0</v>
      </c>
      <c r="Q366" s="279">
        <f t="shared" si="7"/>
        <v>0</v>
      </c>
      <c r="R366" s="276">
        <f t="shared" si="7"/>
        <v>0</v>
      </c>
      <c r="S366" s="279">
        <f t="shared" si="7"/>
        <v>0</v>
      </c>
      <c r="T366" s="280">
        <f>SUM(T362:T365)</f>
        <v>8</v>
      </c>
      <c r="U366" s="281">
        <f>SUM(U362:U365)</f>
        <v>0</v>
      </c>
    </row>
    <row r="367" spans="2:22" s="26" customFormat="1" ht="17.25" customHeight="1">
      <c r="B367" s="5"/>
      <c r="C367" s="5"/>
      <c r="D367" s="5"/>
      <c r="E367" s="5"/>
      <c r="F367" s="5"/>
      <c r="G367" s="5"/>
      <c r="H367" s="5"/>
      <c r="I367" s="5"/>
      <c r="J367" s="5"/>
      <c r="K367" s="5"/>
      <c r="L367" s="5"/>
      <c r="M367" s="5"/>
      <c r="N367" s="5"/>
      <c r="O367" s="5"/>
      <c r="P367" s="25"/>
      <c r="Q367" s="5"/>
      <c r="R367" s="5"/>
    </row>
    <row r="368" spans="2:22" s="26" customFormat="1" ht="17.25" customHeight="1">
      <c r="B368" s="1125" t="s">
        <v>987</v>
      </c>
      <c r="C368" s="1125"/>
      <c r="D368" s="1125"/>
      <c r="E368" s="1125"/>
      <c r="F368" s="1125"/>
      <c r="G368" s="1125"/>
      <c r="H368" s="1125"/>
      <c r="I368" s="5"/>
      <c r="J368" s="5"/>
      <c r="K368" s="5"/>
      <c r="L368" s="5"/>
      <c r="M368" s="5"/>
      <c r="N368" s="5"/>
      <c r="O368" s="5"/>
      <c r="P368" s="25"/>
      <c r="Q368" s="5"/>
      <c r="R368" s="5"/>
    </row>
    <row r="369" spans="2:25" s="26" customFormat="1" ht="17.25" customHeight="1">
      <c r="B369" s="5"/>
      <c r="C369" s="5"/>
      <c r="D369" s="5"/>
      <c r="E369" s="5"/>
      <c r="F369" s="5"/>
      <c r="G369" s="5"/>
      <c r="H369" s="5"/>
      <c r="I369" s="5"/>
      <c r="J369" s="5"/>
      <c r="K369" s="5"/>
      <c r="L369" s="5"/>
      <c r="M369" s="5"/>
      <c r="N369" s="5"/>
      <c r="O369" s="5"/>
      <c r="P369" s="25"/>
      <c r="Q369" s="5"/>
      <c r="R369" s="5"/>
    </row>
    <row r="370" spans="2:25" s="26" customFormat="1" ht="17.25" customHeight="1" thickBot="1">
      <c r="B370" s="1055" t="s">
        <v>523</v>
      </c>
      <c r="C370" s="1055"/>
      <c r="D370" s="1055"/>
      <c r="E370" s="5"/>
      <c r="F370" s="5"/>
      <c r="G370" s="5"/>
      <c r="H370" s="5"/>
      <c r="I370" s="5"/>
      <c r="J370" s="5"/>
      <c r="K370" s="5"/>
      <c r="L370" s="5"/>
      <c r="M370" s="5"/>
      <c r="N370" s="5"/>
      <c r="O370" s="5"/>
      <c r="P370" s="25"/>
      <c r="Q370" s="5"/>
      <c r="R370" s="5"/>
    </row>
    <row r="371" spans="2:25" s="26" customFormat="1" ht="17.25" customHeight="1">
      <c r="B371" s="1130"/>
      <c r="C371" s="1131"/>
      <c r="D371" s="1131"/>
      <c r="E371" s="1131"/>
      <c r="F371" s="1131"/>
      <c r="G371" s="1131"/>
      <c r="H371" s="1131"/>
      <c r="I371" s="1131"/>
      <c r="J371" s="1131"/>
      <c r="K371" s="1131"/>
      <c r="L371" s="1131"/>
      <c r="M371" s="1131"/>
      <c r="N371" s="1131"/>
      <c r="O371" s="1131"/>
      <c r="P371" s="1131"/>
      <c r="Q371" s="1131"/>
      <c r="R371" s="1131"/>
      <c r="S371" s="1131"/>
      <c r="T371" s="1131"/>
      <c r="U371" s="1132"/>
    </row>
    <row r="372" spans="2:25" s="26" customFormat="1" ht="17.25" customHeight="1">
      <c r="B372" s="1133"/>
      <c r="C372" s="1134"/>
      <c r="D372" s="1134"/>
      <c r="E372" s="1134"/>
      <c r="F372" s="1134"/>
      <c r="G372" s="1134"/>
      <c r="H372" s="1134"/>
      <c r="I372" s="1134"/>
      <c r="J372" s="1134"/>
      <c r="K372" s="1134"/>
      <c r="L372" s="1134"/>
      <c r="M372" s="1134"/>
      <c r="N372" s="1134"/>
      <c r="O372" s="1134"/>
      <c r="P372" s="1134"/>
      <c r="Q372" s="1134"/>
      <c r="R372" s="1134"/>
      <c r="S372" s="1134"/>
      <c r="T372" s="1134"/>
      <c r="U372" s="1135"/>
    </row>
    <row r="373" spans="2:25" s="26" customFormat="1" ht="17.25" customHeight="1">
      <c r="B373" s="1133"/>
      <c r="C373" s="1134"/>
      <c r="D373" s="1134"/>
      <c r="E373" s="1134"/>
      <c r="F373" s="1134"/>
      <c r="G373" s="1134"/>
      <c r="H373" s="1134"/>
      <c r="I373" s="1134"/>
      <c r="J373" s="1134"/>
      <c r="K373" s="1134"/>
      <c r="L373" s="1134"/>
      <c r="M373" s="1134"/>
      <c r="N373" s="1134"/>
      <c r="O373" s="1134"/>
      <c r="P373" s="1134"/>
      <c r="Q373" s="1134"/>
      <c r="R373" s="1134"/>
      <c r="S373" s="1134"/>
      <c r="T373" s="1134"/>
      <c r="U373" s="1135"/>
    </row>
    <row r="374" spans="2:25" s="26" customFormat="1" ht="17.25" customHeight="1" thickBot="1">
      <c r="B374" s="1136"/>
      <c r="C374" s="1137"/>
      <c r="D374" s="1137"/>
      <c r="E374" s="1137"/>
      <c r="F374" s="1137"/>
      <c r="G374" s="1137"/>
      <c r="H374" s="1137"/>
      <c r="I374" s="1137"/>
      <c r="J374" s="1137"/>
      <c r="K374" s="1137"/>
      <c r="L374" s="1137"/>
      <c r="M374" s="1137"/>
      <c r="N374" s="1137"/>
      <c r="O374" s="1137"/>
      <c r="P374" s="1137"/>
      <c r="Q374" s="1137"/>
      <c r="R374" s="1137"/>
      <c r="S374" s="1137"/>
      <c r="T374" s="1137"/>
      <c r="U374" s="1138"/>
    </row>
    <row r="375" spans="2:25" s="26" customFormat="1" ht="17.25" customHeight="1">
      <c r="B375" s="5"/>
      <c r="C375" s="5"/>
      <c r="D375" s="5"/>
      <c r="E375" s="5"/>
      <c r="F375" s="5"/>
      <c r="G375" s="5"/>
      <c r="H375" s="5"/>
      <c r="I375" s="5"/>
      <c r="J375" s="5"/>
      <c r="K375" s="5"/>
      <c r="L375" s="5"/>
      <c r="M375" s="5"/>
      <c r="N375" s="5"/>
      <c r="O375" s="5"/>
      <c r="P375" s="25"/>
      <c r="Q375" s="5"/>
      <c r="R375" s="5"/>
    </row>
    <row r="376" spans="2:25" s="26" customFormat="1" ht="17.25" customHeight="1" thickBot="1">
      <c r="B376" s="748" t="s">
        <v>985</v>
      </c>
      <c r="C376" s="748"/>
      <c r="D376" s="748"/>
      <c r="E376" s="748"/>
      <c r="F376" s="748"/>
      <c r="G376" s="748"/>
      <c r="H376" s="37"/>
      <c r="I376" s="37"/>
      <c r="J376" s="5"/>
      <c r="K376" s="5"/>
      <c r="L376" s="5"/>
      <c r="M376" s="5"/>
      <c r="N376" s="5"/>
      <c r="O376" s="5"/>
      <c r="P376" s="25"/>
      <c r="Q376" s="5"/>
      <c r="R376" s="5"/>
    </row>
    <row r="377" spans="2:25" s="26" customFormat="1" ht="17.25" customHeight="1">
      <c r="B377" s="809" t="s">
        <v>161</v>
      </c>
      <c r="C377" s="810"/>
      <c r="D377" s="810"/>
      <c r="E377" s="810"/>
      <c r="F377" s="810"/>
      <c r="G377" s="811"/>
      <c r="H377" s="809" t="s">
        <v>162</v>
      </c>
      <c r="I377" s="810"/>
      <c r="J377" s="810"/>
      <c r="K377" s="810"/>
      <c r="L377" s="810"/>
      <c r="M377" s="811"/>
      <c r="N377" s="809" t="s">
        <v>163</v>
      </c>
      <c r="O377" s="810"/>
      <c r="P377" s="810"/>
      <c r="Q377" s="810"/>
      <c r="R377" s="811"/>
      <c r="S377" s="809" t="s">
        <v>186</v>
      </c>
      <c r="T377" s="810"/>
      <c r="U377" s="810"/>
      <c r="V377" s="810"/>
      <c r="W377" s="811"/>
      <c r="Y377"/>
    </row>
    <row r="378" spans="2:25" s="26" customFormat="1" ht="17.25" customHeight="1" thickBot="1">
      <c r="B378" s="812"/>
      <c r="C378" s="813"/>
      <c r="D378" s="813"/>
      <c r="E378" s="813"/>
      <c r="F378" s="813"/>
      <c r="G378" s="814"/>
      <c r="H378" s="812"/>
      <c r="I378" s="813"/>
      <c r="J378" s="813"/>
      <c r="K378" s="813"/>
      <c r="L378" s="813"/>
      <c r="M378" s="814"/>
      <c r="N378" s="847"/>
      <c r="O378" s="848"/>
      <c r="P378" s="848"/>
      <c r="Q378" s="848"/>
      <c r="R378" s="849"/>
      <c r="S378" s="812"/>
      <c r="T378" s="813"/>
      <c r="U378" s="813"/>
      <c r="V378" s="813"/>
      <c r="W378" s="814"/>
      <c r="Y378"/>
    </row>
    <row r="379" spans="2:25" s="26" customFormat="1" ht="17.25" customHeight="1">
      <c r="B379" s="835" t="s">
        <v>1113</v>
      </c>
      <c r="C379" s="836"/>
      <c r="D379" s="836"/>
      <c r="E379" s="836"/>
      <c r="F379" s="836"/>
      <c r="G379" s="837"/>
      <c r="H379" s="1191" t="s">
        <v>1126</v>
      </c>
      <c r="I379" s="836"/>
      <c r="J379" s="836"/>
      <c r="K379" s="836"/>
      <c r="L379" s="836"/>
      <c r="M379" s="1192"/>
      <c r="N379" s="835"/>
      <c r="O379" s="836"/>
      <c r="P379" s="836"/>
      <c r="Q379" s="836"/>
      <c r="R379" s="837"/>
      <c r="S379" s="850"/>
      <c r="T379" s="851"/>
      <c r="U379" s="851"/>
      <c r="V379" s="851"/>
      <c r="W379" s="852"/>
      <c r="Y379"/>
    </row>
    <row r="380" spans="2:25" s="26" customFormat="1" ht="17.25" customHeight="1">
      <c r="B380" s="796" t="s">
        <v>1114</v>
      </c>
      <c r="C380" s="797"/>
      <c r="D380" s="797"/>
      <c r="E380" s="797"/>
      <c r="F380" s="797"/>
      <c r="G380" s="798"/>
      <c r="H380" s="1123" t="s">
        <v>1218</v>
      </c>
      <c r="I380" s="797"/>
      <c r="J380" s="797"/>
      <c r="K380" s="797"/>
      <c r="L380" s="797"/>
      <c r="M380" s="1124"/>
      <c r="N380" s="796"/>
      <c r="O380" s="797"/>
      <c r="P380" s="797"/>
      <c r="Q380" s="797"/>
      <c r="R380" s="798"/>
      <c r="S380" s="832"/>
      <c r="T380" s="833"/>
      <c r="U380" s="833"/>
      <c r="V380" s="833"/>
      <c r="W380" s="834"/>
      <c r="Y380"/>
    </row>
    <row r="381" spans="2:25" s="26" customFormat="1" ht="17.25" customHeight="1">
      <c r="B381" s="796" t="s">
        <v>1115</v>
      </c>
      <c r="C381" s="797"/>
      <c r="D381" s="797"/>
      <c r="E381" s="797"/>
      <c r="F381" s="797"/>
      <c r="G381" s="798"/>
      <c r="H381" s="1123"/>
      <c r="I381" s="797"/>
      <c r="J381" s="797"/>
      <c r="K381" s="797"/>
      <c r="L381" s="797"/>
      <c r="M381" s="1124"/>
      <c r="N381" s="796"/>
      <c r="O381" s="797"/>
      <c r="P381" s="797"/>
      <c r="Q381" s="797"/>
      <c r="R381" s="798"/>
      <c r="S381" s="832"/>
      <c r="T381" s="833"/>
      <c r="U381" s="833"/>
      <c r="V381" s="833"/>
      <c r="W381" s="834"/>
      <c r="Y381"/>
    </row>
    <row r="382" spans="2:25" s="26" customFormat="1" ht="17.25" customHeight="1">
      <c r="B382" s="796" t="s">
        <v>1116</v>
      </c>
      <c r="C382" s="797"/>
      <c r="D382" s="797"/>
      <c r="E382" s="797"/>
      <c r="F382" s="797"/>
      <c r="G382" s="798"/>
      <c r="H382" s="1123"/>
      <c r="I382" s="797"/>
      <c r="J382" s="797"/>
      <c r="K382" s="797"/>
      <c r="L382" s="797"/>
      <c r="M382" s="1124"/>
      <c r="N382" s="796"/>
      <c r="O382" s="797"/>
      <c r="P382" s="797"/>
      <c r="Q382" s="797"/>
      <c r="R382" s="798"/>
      <c r="S382" s="832"/>
      <c r="T382" s="833"/>
      <c r="U382" s="833"/>
      <c r="V382" s="833"/>
      <c r="W382" s="834"/>
      <c r="Y382"/>
    </row>
    <row r="383" spans="2:25" s="26" customFormat="1" ht="17.25" customHeight="1">
      <c r="B383" s="796" t="s">
        <v>1117</v>
      </c>
      <c r="C383" s="797"/>
      <c r="D383" s="797"/>
      <c r="E383" s="797"/>
      <c r="F383" s="797"/>
      <c r="G383" s="798"/>
      <c r="H383" s="1123"/>
      <c r="I383" s="797"/>
      <c r="J383" s="797"/>
      <c r="K383" s="797"/>
      <c r="L383" s="797"/>
      <c r="M383" s="1124"/>
      <c r="N383" s="796"/>
      <c r="O383" s="797"/>
      <c r="P383" s="797"/>
      <c r="Q383" s="797"/>
      <c r="R383" s="798"/>
      <c r="S383" s="832"/>
      <c r="T383" s="833"/>
      <c r="U383" s="833"/>
      <c r="V383" s="833"/>
      <c r="W383" s="834"/>
      <c r="Y383"/>
    </row>
    <row r="384" spans="2:25" s="26" customFormat="1" ht="17.25" customHeight="1">
      <c r="B384" s="796" t="s">
        <v>1118</v>
      </c>
      <c r="C384" s="797"/>
      <c r="D384" s="797"/>
      <c r="E384" s="797"/>
      <c r="F384" s="797"/>
      <c r="G384" s="798"/>
      <c r="H384" s="1123"/>
      <c r="I384" s="797"/>
      <c r="J384" s="797"/>
      <c r="K384" s="797"/>
      <c r="L384" s="797"/>
      <c r="M384" s="1124"/>
      <c r="N384" s="796"/>
      <c r="O384" s="797"/>
      <c r="P384" s="797"/>
      <c r="Q384" s="797"/>
      <c r="R384" s="798"/>
      <c r="S384" s="832"/>
      <c r="T384" s="833"/>
      <c r="U384" s="833"/>
      <c r="V384" s="833"/>
      <c r="W384" s="834"/>
      <c r="Y384"/>
    </row>
    <row r="385" spans="2:25" s="26" customFormat="1" ht="17.25" customHeight="1">
      <c r="B385" s="796" t="s">
        <v>1119</v>
      </c>
      <c r="C385" s="797"/>
      <c r="D385" s="797"/>
      <c r="E385" s="797"/>
      <c r="F385" s="797"/>
      <c r="G385" s="798"/>
      <c r="H385" s="1123"/>
      <c r="I385" s="797"/>
      <c r="J385" s="797"/>
      <c r="K385" s="797"/>
      <c r="L385" s="797"/>
      <c r="M385" s="1124"/>
      <c r="N385" s="796"/>
      <c r="O385" s="797"/>
      <c r="P385" s="797"/>
      <c r="Q385" s="797"/>
      <c r="R385" s="798"/>
      <c r="S385" s="832"/>
      <c r="T385" s="833"/>
      <c r="U385" s="833"/>
      <c r="V385" s="833"/>
      <c r="W385" s="834"/>
      <c r="Y385"/>
    </row>
    <row r="386" spans="2:25" s="26" customFormat="1" ht="17.25" customHeight="1">
      <c r="B386" s="796" t="s">
        <v>1120</v>
      </c>
      <c r="C386" s="797"/>
      <c r="D386" s="797"/>
      <c r="E386" s="797"/>
      <c r="F386" s="797"/>
      <c r="G386" s="798"/>
      <c r="H386" s="1123"/>
      <c r="I386" s="797"/>
      <c r="J386" s="797"/>
      <c r="K386" s="797"/>
      <c r="L386" s="797"/>
      <c r="M386" s="1124"/>
      <c r="N386" s="796"/>
      <c r="O386" s="797"/>
      <c r="P386" s="797"/>
      <c r="Q386" s="797"/>
      <c r="R386" s="798"/>
      <c r="S386" s="832"/>
      <c r="T386" s="833"/>
      <c r="U386" s="833"/>
      <c r="V386" s="833"/>
      <c r="W386" s="834"/>
      <c r="Y386"/>
    </row>
    <row r="387" spans="2:25" s="26" customFormat="1" ht="17.25" customHeight="1">
      <c r="B387" s="832" t="s">
        <v>1121</v>
      </c>
      <c r="C387" s="833"/>
      <c r="D387" s="833"/>
      <c r="E387" s="833"/>
      <c r="F387" s="833"/>
      <c r="G387" s="834"/>
      <c r="H387" s="1123"/>
      <c r="I387" s="797"/>
      <c r="J387" s="797"/>
      <c r="K387" s="797"/>
      <c r="L387" s="797"/>
      <c r="M387" s="1124"/>
      <c r="N387" s="796"/>
      <c r="O387" s="797"/>
      <c r="P387" s="797"/>
      <c r="Q387" s="797"/>
      <c r="R387" s="798"/>
      <c r="S387" s="832"/>
      <c r="T387" s="833"/>
      <c r="U387" s="833"/>
      <c r="V387" s="833"/>
      <c r="W387" s="834"/>
      <c r="Y387"/>
    </row>
    <row r="388" spans="2:25" s="26" customFormat="1" ht="17.25" customHeight="1">
      <c r="B388" s="832" t="s">
        <v>1122</v>
      </c>
      <c r="C388" s="833"/>
      <c r="D388" s="833"/>
      <c r="E388" s="833"/>
      <c r="F388" s="833"/>
      <c r="G388" s="834"/>
      <c r="H388" s="1123"/>
      <c r="I388" s="797"/>
      <c r="J388" s="797"/>
      <c r="K388" s="797"/>
      <c r="L388" s="797"/>
      <c r="M388" s="1124"/>
      <c r="N388" s="796"/>
      <c r="O388" s="797"/>
      <c r="P388" s="797"/>
      <c r="Q388" s="797"/>
      <c r="R388" s="798"/>
      <c r="S388" s="832"/>
      <c r="T388" s="833"/>
      <c r="U388" s="833"/>
      <c r="V388" s="833"/>
      <c r="W388" s="834"/>
      <c r="Y388"/>
    </row>
    <row r="389" spans="2:25" s="26" customFormat="1" ht="17.25" customHeight="1">
      <c r="B389" s="832" t="s">
        <v>1123</v>
      </c>
      <c r="C389" s="833"/>
      <c r="D389" s="833"/>
      <c r="E389" s="833"/>
      <c r="F389" s="833"/>
      <c r="G389" s="834"/>
      <c r="H389" s="1123"/>
      <c r="I389" s="797"/>
      <c r="J389" s="797"/>
      <c r="K389" s="797"/>
      <c r="L389" s="797"/>
      <c r="M389" s="1124"/>
      <c r="N389" s="796"/>
      <c r="O389" s="797"/>
      <c r="P389" s="797"/>
      <c r="Q389" s="797"/>
      <c r="R389" s="798"/>
      <c r="S389" s="832"/>
      <c r="T389" s="833"/>
      <c r="U389" s="833"/>
      <c r="V389" s="833"/>
      <c r="W389" s="834"/>
      <c r="Y389"/>
    </row>
    <row r="390" spans="2:25" s="26" customFormat="1" ht="17.25" customHeight="1">
      <c r="B390" s="796" t="s">
        <v>1124</v>
      </c>
      <c r="C390" s="797"/>
      <c r="D390" s="797"/>
      <c r="E390" s="797"/>
      <c r="F390" s="797"/>
      <c r="G390" s="798"/>
      <c r="H390" s="1123"/>
      <c r="I390" s="797"/>
      <c r="J390" s="797"/>
      <c r="K390" s="797"/>
      <c r="L390" s="797"/>
      <c r="M390" s="1124"/>
      <c r="N390" s="796"/>
      <c r="O390" s="797"/>
      <c r="P390" s="797"/>
      <c r="Q390" s="797"/>
      <c r="R390" s="798"/>
      <c r="S390" s="832"/>
      <c r="T390" s="833"/>
      <c r="U390" s="833"/>
      <c r="V390" s="833"/>
      <c r="W390" s="834"/>
      <c r="Y390"/>
    </row>
    <row r="391" spans="2:25" s="26" customFormat="1" ht="17.25" customHeight="1">
      <c r="B391" s="796" t="s">
        <v>1125</v>
      </c>
      <c r="C391" s="797"/>
      <c r="D391" s="797"/>
      <c r="E391" s="797"/>
      <c r="F391" s="797"/>
      <c r="G391" s="798"/>
      <c r="H391" s="1123"/>
      <c r="I391" s="797"/>
      <c r="J391" s="797"/>
      <c r="K391" s="797"/>
      <c r="L391" s="797"/>
      <c r="M391" s="1124"/>
      <c r="N391" s="796"/>
      <c r="O391" s="797"/>
      <c r="P391" s="797"/>
      <c r="Q391" s="797"/>
      <c r="R391" s="798"/>
      <c r="S391" s="832"/>
      <c r="T391" s="833"/>
      <c r="U391" s="833"/>
      <c r="V391" s="833"/>
      <c r="W391" s="834"/>
      <c r="Y391"/>
    </row>
    <row r="392" spans="2:25" s="26" customFormat="1" ht="17.25" customHeight="1">
      <c r="B392" s="796"/>
      <c r="C392" s="797"/>
      <c r="D392" s="797"/>
      <c r="E392" s="797"/>
      <c r="F392" s="797"/>
      <c r="G392" s="798"/>
      <c r="H392" s="1123"/>
      <c r="I392" s="797"/>
      <c r="J392" s="797"/>
      <c r="K392" s="797"/>
      <c r="L392" s="797"/>
      <c r="M392" s="1124"/>
      <c r="N392" s="796"/>
      <c r="O392" s="797"/>
      <c r="P392" s="797"/>
      <c r="Q392" s="797"/>
      <c r="R392" s="798"/>
      <c r="S392" s="832"/>
      <c r="T392" s="833"/>
      <c r="U392" s="833"/>
      <c r="V392" s="833"/>
      <c r="W392" s="834"/>
      <c r="Y392"/>
    </row>
    <row r="393" spans="2:25" s="26" customFormat="1" ht="17.25" customHeight="1">
      <c r="B393" s="796"/>
      <c r="C393" s="797"/>
      <c r="D393" s="797"/>
      <c r="E393" s="797"/>
      <c r="F393" s="797"/>
      <c r="G393" s="798"/>
      <c r="H393" s="1123"/>
      <c r="I393" s="797"/>
      <c r="J393" s="797"/>
      <c r="K393" s="797"/>
      <c r="L393" s="797"/>
      <c r="M393" s="1124"/>
      <c r="N393" s="796"/>
      <c r="O393" s="797"/>
      <c r="P393" s="797"/>
      <c r="Q393" s="797"/>
      <c r="R393" s="798"/>
      <c r="S393" s="832"/>
      <c r="T393" s="833"/>
      <c r="U393" s="833"/>
      <c r="V393" s="833"/>
      <c r="W393" s="834"/>
      <c r="Y393"/>
    </row>
    <row r="394" spans="2:25" s="26" customFormat="1" ht="17.25" customHeight="1">
      <c r="B394" s="796"/>
      <c r="C394" s="797"/>
      <c r="D394" s="797"/>
      <c r="E394" s="797"/>
      <c r="F394" s="797"/>
      <c r="G394" s="798"/>
      <c r="H394" s="1123"/>
      <c r="I394" s="797"/>
      <c r="J394" s="797"/>
      <c r="K394" s="797"/>
      <c r="L394" s="797"/>
      <c r="M394" s="1124"/>
      <c r="N394" s="796"/>
      <c r="O394" s="797"/>
      <c r="P394" s="797"/>
      <c r="Q394" s="797"/>
      <c r="R394" s="798"/>
      <c r="S394" s="832"/>
      <c r="T394" s="833"/>
      <c r="U394" s="833"/>
      <c r="V394" s="833"/>
      <c r="W394" s="834"/>
      <c r="Y394"/>
    </row>
    <row r="395" spans="2:25" s="26" customFormat="1" ht="17.25" customHeight="1">
      <c r="B395" s="796"/>
      <c r="C395" s="797"/>
      <c r="D395" s="797"/>
      <c r="E395" s="797"/>
      <c r="F395" s="797"/>
      <c r="G395" s="798"/>
      <c r="H395" s="1123"/>
      <c r="I395" s="797"/>
      <c r="J395" s="797"/>
      <c r="K395" s="797"/>
      <c r="L395" s="797"/>
      <c r="M395" s="1124"/>
      <c r="N395" s="796"/>
      <c r="O395" s="797"/>
      <c r="P395" s="797"/>
      <c r="Q395" s="797"/>
      <c r="R395" s="798"/>
      <c r="S395" s="832"/>
      <c r="T395" s="833"/>
      <c r="U395" s="833"/>
      <c r="V395" s="833"/>
      <c r="W395" s="834"/>
      <c r="Y395"/>
    </row>
    <row r="396" spans="2:25" s="26" customFormat="1" ht="17.25" customHeight="1">
      <c r="B396" s="796"/>
      <c r="C396" s="797"/>
      <c r="D396" s="797"/>
      <c r="E396" s="797"/>
      <c r="F396" s="797"/>
      <c r="G396" s="798"/>
      <c r="H396" s="1123"/>
      <c r="I396" s="797"/>
      <c r="J396" s="797"/>
      <c r="K396" s="797"/>
      <c r="L396" s="797"/>
      <c r="M396" s="1124"/>
      <c r="N396" s="796"/>
      <c r="O396" s="797"/>
      <c r="P396" s="797"/>
      <c r="Q396" s="797"/>
      <c r="R396" s="798"/>
      <c r="S396" s="832"/>
      <c r="T396" s="833"/>
      <c r="U396" s="833"/>
      <c r="V396" s="833"/>
      <c r="W396" s="834"/>
      <c r="Y396"/>
    </row>
    <row r="397" spans="2:25" s="26" customFormat="1" ht="17.25" customHeight="1">
      <c r="B397" s="796"/>
      <c r="C397" s="797"/>
      <c r="D397" s="797"/>
      <c r="E397" s="797"/>
      <c r="F397" s="797"/>
      <c r="G397" s="798"/>
      <c r="H397" s="1123"/>
      <c r="I397" s="797"/>
      <c r="J397" s="797"/>
      <c r="K397" s="797"/>
      <c r="L397" s="797"/>
      <c r="M397" s="1124"/>
      <c r="N397" s="796"/>
      <c r="O397" s="797"/>
      <c r="P397" s="797"/>
      <c r="Q397" s="797"/>
      <c r="R397" s="798"/>
      <c r="S397" s="832"/>
      <c r="T397" s="833"/>
      <c r="U397" s="833"/>
      <c r="V397" s="833"/>
      <c r="W397" s="834"/>
      <c r="Y397"/>
    </row>
    <row r="398" spans="2:25" s="26" customFormat="1" ht="17.25" customHeight="1">
      <c r="B398" s="796"/>
      <c r="C398" s="797"/>
      <c r="D398" s="797"/>
      <c r="E398" s="797"/>
      <c r="F398" s="797"/>
      <c r="G398" s="798"/>
      <c r="H398" s="1123"/>
      <c r="I398" s="797"/>
      <c r="J398" s="797"/>
      <c r="K398" s="797"/>
      <c r="L398" s="797"/>
      <c r="M398" s="1124"/>
      <c r="N398" s="796"/>
      <c r="O398" s="797"/>
      <c r="P398" s="797"/>
      <c r="Q398" s="797"/>
      <c r="R398" s="798"/>
      <c r="S398" s="832"/>
      <c r="T398" s="833"/>
      <c r="U398" s="833"/>
      <c r="V398" s="833"/>
      <c r="W398" s="834"/>
      <c r="Y398"/>
    </row>
    <row r="399" spans="2:25" s="26" customFormat="1" ht="17.25" customHeight="1">
      <c r="B399" s="796"/>
      <c r="C399" s="797"/>
      <c r="D399" s="797"/>
      <c r="E399" s="797"/>
      <c r="F399" s="797"/>
      <c r="G399" s="798"/>
      <c r="H399" s="1123"/>
      <c r="I399" s="797"/>
      <c r="J399" s="797"/>
      <c r="K399" s="797"/>
      <c r="L399" s="797"/>
      <c r="M399" s="1124"/>
      <c r="N399" s="796"/>
      <c r="O399" s="797"/>
      <c r="P399" s="797"/>
      <c r="Q399" s="797"/>
      <c r="R399" s="798"/>
      <c r="S399" s="832"/>
      <c r="T399" s="833"/>
      <c r="U399" s="833"/>
      <c r="V399" s="833"/>
      <c r="W399" s="834"/>
      <c r="Y399"/>
    </row>
    <row r="400" spans="2:25" s="26" customFormat="1" ht="17.25" customHeight="1" thickBot="1">
      <c r="B400" s="844"/>
      <c r="C400" s="845"/>
      <c r="D400" s="845"/>
      <c r="E400" s="845"/>
      <c r="F400" s="845"/>
      <c r="G400" s="846"/>
      <c r="H400" s="1324"/>
      <c r="I400" s="845"/>
      <c r="J400" s="845"/>
      <c r="K400" s="845"/>
      <c r="L400" s="845"/>
      <c r="M400" s="1325"/>
      <c r="N400" s="844"/>
      <c r="O400" s="845"/>
      <c r="P400" s="845"/>
      <c r="Q400" s="845"/>
      <c r="R400" s="846"/>
      <c r="S400" s="1126"/>
      <c r="T400" s="1127"/>
      <c r="U400" s="1127"/>
      <c r="V400" s="1127"/>
      <c r="W400" s="1128"/>
      <c r="Y400"/>
    </row>
    <row r="401" spans="2:25" s="26" customFormat="1" ht="17.25" customHeight="1">
      <c r="B401" s="5"/>
      <c r="C401" s="5"/>
      <c r="D401" s="5"/>
      <c r="E401" s="5"/>
      <c r="F401" s="5"/>
      <c r="G401" s="5"/>
      <c r="H401" s="5"/>
      <c r="I401" s="5"/>
      <c r="J401" s="5"/>
      <c r="K401" s="5"/>
      <c r="L401" s="5"/>
      <c r="M401" s="5"/>
      <c r="N401" s="5"/>
      <c r="O401" s="5"/>
      <c r="P401" s="25"/>
      <c r="Q401" s="5"/>
      <c r="R401" s="5"/>
      <c r="Y401"/>
    </row>
    <row r="402" spans="2:25" ht="17.25" customHeight="1">
      <c r="B402" s="775" t="s">
        <v>1050</v>
      </c>
      <c r="C402" s="775"/>
      <c r="D402" s="775"/>
      <c r="E402" s="775"/>
      <c r="F402" s="775"/>
      <c r="G402" s="775"/>
      <c r="H402" s="775"/>
      <c r="I402" s="775"/>
      <c r="J402" s="775"/>
      <c r="K402" s="775"/>
    </row>
    <row r="403" spans="2:25" ht="17.25" customHeight="1"/>
    <row r="404" spans="2:25" ht="17.25" customHeight="1" thickBot="1">
      <c r="B404" s="748" t="s">
        <v>756</v>
      </c>
      <c r="C404" s="748"/>
      <c r="D404" s="748"/>
      <c r="E404" s="748"/>
      <c r="M404" s="748" t="s">
        <v>757</v>
      </c>
      <c r="N404" s="748"/>
      <c r="O404" s="748"/>
      <c r="P404" s="748"/>
    </row>
    <row r="405" spans="2:25" ht="17.25" customHeight="1">
      <c r="B405" s="799" t="s">
        <v>86</v>
      </c>
      <c r="C405" s="800"/>
      <c r="D405" s="801"/>
      <c r="E405" s="670" t="s">
        <v>87</v>
      </c>
      <c r="F405" s="841" t="s">
        <v>181</v>
      </c>
      <c r="G405" s="618" t="s">
        <v>88</v>
      </c>
      <c r="H405" s="838"/>
      <c r="I405" s="619"/>
      <c r="J405" s="784" t="s">
        <v>87</v>
      </c>
      <c r="K405" s="670" t="s">
        <v>181</v>
      </c>
      <c r="L405" s="97"/>
      <c r="M405" s="799" t="s">
        <v>86</v>
      </c>
      <c r="N405" s="800"/>
      <c r="O405" s="801"/>
      <c r="P405" s="670" t="s">
        <v>87</v>
      </c>
      <c r="Q405" s="841" t="s">
        <v>181</v>
      </c>
      <c r="R405" s="618" t="s">
        <v>88</v>
      </c>
      <c r="S405" s="838"/>
      <c r="T405" s="619"/>
      <c r="U405" s="784" t="s">
        <v>87</v>
      </c>
      <c r="V405" s="670" t="s">
        <v>181</v>
      </c>
    </row>
    <row r="406" spans="2:25" ht="17.25" customHeight="1">
      <c r="B406" s="707"/>
      <c r="C406" s="708"/>
      <c r="D406" s="802"/>
      <c r="E406" s="671"/>
      <c r="F406" s="842"/>
      <c r="G406" s="620"/>
      <c r="H406" s="839"/>
      <c r="I406" s="621"/>
      <c r="J406" s="785"/>
      <c r="K406" s="671"/>
      <c r="L406" s="97"/>
      <c r="M406" s="707"/>
      <c r="N406" s="708"/>
      <c r="O406" s="802"/>
      <c r="P406" s="671"/>
      <c r="Q406" s="842"/>
      <c r="R406" s="620"/>
      <c r="S406" s="839"/>
      <c r="T406" s="621"/>
      <c r="U406" s="785"/>
      <c r="V406" s="671"/>
    </row>
    <row r="407" spans="2:25" ht="17.25" customHeight="1">
      <c r="B407" s="707"/>
      <c r="C407" s="708"/>
      <c r="D407" s="802"/>
      <c r="E407" s="671"/>
      <c r="F407" s="842"/>
      <c r="G407" s="620"/>
      <c r="H407" s="839"/>
      <c r="I407" s="621"/>
      <c r="J407" s="785"/>
      <c r="K407" s="671"/>
      <c r="L407" s="97"/>
      <c r="M407" s="707"/>
      <c r="N407" s="708"/>
      <c r="O407" s="802"/>
      <c r="P407" s="671"/>
      <c r="Q407" s="842"/>
      <c r="R407" s="620"/>
      <c r="S407" s="839"/>
      <c r="T407" s="621"/>
      <c r="U407" s="785"/>
      <c r="V407" s="671"/>
    </row>
    <row r="408" spans="2:25" ht="17.25" customHeight="1">
      <c r="B408" s="707"/>
      <c r="C408" s="708"/>
      <c r="D408" s="802"/>
      <c r="E408" s="671"/>
      <c r="F408" s="842"/>
      <c r="G408" s="620"/>
      <c r="H408" s="839"/>
      <c r="I408" s="621"/>
      <c r="J408" s="785"/>
      <c r="K408" s="671"/>
      <c r="L408" s="97"/>
      <c r="M408" s="707"/>
      <c r="N408" s="708"/>
      <c r="O408" s="802"/>
      <c r="P408" s="671"/>
      <c r="Q408" s="842"/>
      <c r="R408" s="620"/>
      <c r="S408" s="839"/>
      <c r="T408" s="621"/>
      <c r="U408" s="785"/>
      <c r="V408" s="671"/>
    </row>
    <row r="409" spans="2:25" ht="17.25" customHeight="1" thickBot="1">
      <c r="B409" s="709"/>
      <c r="C409" s="710"/>
      <c r="D409" s="803"/>
      <c r="E409" s="672"/>
      <c r="F409" s="843"/>
      <c r="G409" s="622"/>
      <c r="H409" s="840"/>
      <c r="I409" s="623"/>
      <c r="J409" s="786"/>
      <c r="K409" s="672"/>
      <c r="L409" s="97"/>
      <c r="M409" s="709"/>
      <c r="N409" s="710"/>
      <c r="O409" s="803"/>
      <c r="P409" s="672"/>
      <c r="Q409" s="843"/>
      <c r="R409" s="622"/>
      <c r="S409" s="840"/>
      <c r="T409" s="623"/>
      <c r="U409" s="786"/>
      <c r="V409" s="672"/>
    </row>
    <row r="410" spans="2:25" ht="17.25" customHeight="1">
      <c r="B410" s="819" t="s">
        <v>1127</v>
      </c>
      <c r="C410" s="820"/>
      <c r="D410" s="821"/>
      <c r="E410" s="256">
        <v>28</v>
      </c>
      <c r="F410" s="257" t="s">
        <v>1128</v>
      </c>
      <c r="G410" s="819" t="s">
        <v>1129</v>
      </c>
      <c r="H410" s="820"/>
      <c r="I410" s="821"/>
      <c r="J410" s="260">
        <v>30</v>
      </c>
      <c r="K410" s="256" t="s">
        <v>450</v>
      </c>
      <c r="L410" s="58"/>
      <c r="M410" s="819" t="s">
        <v>1127</v>
      </c>
      <c r="N410" s="820"/>
      <c r="O410" s="821"/>
      <c r="P410" s="256">
        <v>33</v>
      </c>
      <c r="Q410" s="257" t="s">
        <v>1146</v>
      </c>
      <c r="R410" s="819" t="s">
        <v>1133</v>
      </c>
      <c r="S410" s="820"/>
      <c r="T410" s="821"/>
      <c r="U410" s="234">
        <v>20</v>
      </c>
      <c r="V410" s="233" t="s">
        <v>150</v>
      </c>
    </row>
    <row r="411" spans="2:25" ht="17.25" customHeight="1">
      <c r="B411" s="624" t="s">
        <v>1127</v>
      </c>
      <c r="C411" s="625"/>
      <c r="D411" s="626"/>
      <c r="E411" s="205">
        <v>22</v>
      </c>
      <c r="F411" s="258" t="s">
        <v>1140</v>
      </c>
      <c r="G411" s="624"/>
      <c r="H411" s="625"/>
      <c r="I411" s="626"/>
      <c r="J411" s="261"/>
      <c r="K411" s="205"/>
      <c r="L411" s="58"/>
      <c r="M411" s="624" t="s">
        <v>1130</v>
      </c>
      <c r="N411" s="625"/>
      <c r="O411" s="626"/>
      <c r="P411" s="205">
        <v>23</v>
      </c>
      <c r="Q411" s="258" t="s">
        <v>1147</v>
      </c>
      <c r="R411" s="624" t="s">
        <v>1154</v>
      </c>
      <c r="S411" s="625"/>
      <c r="T411" s="626"/>
      <c r="U411" s="236">
        <v>15</v>
      </c>
      <c r="V411" s="235" t="s">
        <v>150</v>
      </c>
    </row>
    <row r="412" spans="2:25" ht="17.25" customHeight="1">
      <c r="B412" s="624" t="s">
        <v>1127</v>
      </c>
      <c r="C412" s="625"/>
      <c r="D412" s="626"/>
      <c r="E412" s="205">
        <v>21</v>
      </c>
      <c r="F412" s="258" t="s">
        <v>1141</v>
      </c>
      <c r="G412" s="624"/>
      <c r="H412" s="625"/>
      <c r="I412" s="626"/>
      <c r="J412" s="261"/>
      <c r="K412" s="205"/>
      <c r="L412" s="58"/>
      <c r="M412" s="624" t="s">
        <v>1130</v>
      </c>
      <c r="N412" s="625"/>
      <c r="O412" s="626"/>
      <c r="P412" s="205">
        <v>20</v>
      </c>
      <c r="Q412" s="258" t="s">
        <v>1148</v>
      </c>
      <c r="R412" s="624" t="s">
        <v>1134</v>
      </c>
      <c r="S412" s="625"/>
      <c r="T412" s="626"/>
      <c r="U412" s="236">
        <v>15</v>
      </c>
      <c r="V412" s="235" t="s">
        <v>150</v>
      </c>
    </row>
    <row r="413" spans="2:25" ht="17.25" customHeight="1">
      <c r="B413" s="624" t="s">
        <v>1127</v>
      </c>
      <c r="C413" s="625"/>
      <c r="D413" s="626"/>
      <c r="E413" s="205">
        <v>17</v>
      </c>
      <c r="F413" s="258" t="s">
        <v>1142</v>
      </c>
      <c r="G413" s="624"/>
      <c r="H413" s="625"/>
      <c r="I413" s="626"/>
      <c r="J413" s="261"/>
      <c r="K413" s="205"/>
      <c r="L413" s="58"/>
      <c r="M413" s="624" t="s">
        <v>1150</v>
      </c>
      <c r="N413" s="625"/>
      <c r="O413" s="626"/>
      <c r="P413" s="205">
        <v>27</v>
      </c>
      <c r="Q413" s="258" t="s">
        <v>1149</v>
      </c>
      <c r="R413" s="624" t="s">
        <v>1155</v>
      </c>
      <c r="S413" s="625"/>
      <c r="T413" s="626"/>
      <c r="U413" s="236">
        <v>29</v>
      </c>
      <c r="V413" s="235" t="s">
        <v>450</v>
      </c>
    </row>
    <row r="414" spans="2:25" ht="17.25" customHeight="1">
      <c r="B414" s="624" t="s">
        <v>1127</v>
      </c>
      <c r="C414" s="625"/>
      <c r="D414" s="626"/>
      <c r="E414" s="205">
        <v>18</v>
      </c>
      <c r="F414" s="258" t="s">
        <v>1143</v>
      </c>
      <c r="G414" s="624"/>
      <c r="H414" s="625"/>
      <c r="I414" s="626"/>
      <c r="J414" s="261"/>
      <c r="K414" s="205"/>
      <c r="L414" s="58"/>
      <c r="M414" s="624" t="s">
        <v>1130</v>
      </c>
      <c r="N414" s="625"/>
      <c r="O414" s="626"/>
      <c r="P414" s="205">
        <v>29</v>
      </c>
      <c r="Q414" s="258" t="s">
        <v>1151</v>
      </c>
      <c r="R414" s="624" t="s">
        <v>1135</v>
      </c>
      <c r="S414" s="625"/>
      <c r="T414" s="626"/>
      <c r="U414" s="236">
        <v>16</v>
      </c>
      <c r="V414" s="235" t="s">
        <v>1139</v>
      </c>
    </row>
    <row r="415" spans="2:25" ht="17.25" customHeight="1">
      <c r="B415" s="624" t="s">
        <v>1127</v>
      </c>
      <c r="C415" s="625"/>
      <c r="D415" s="626"/>
      <c r="E415" s="205">
        <v>22</v>
      </c>
      <c r="F415" s="258" t="s">
        <v>1144</v>
      </c>
      <c r="G415" s="624"/>
      <c r="H415" s="625"/>
      <c r="I415" s="626"/>
      <c r="J415" s="261"/>
      <c r="K415" s="205"/>
      <c r="L415" s="58"/>
      <c r="M415" s="624" t="s">
        <v>1152</v>
      </c>
      <c r="N415" s="625"/>
      <c r="O415" s="626"/>
      <c r="P415" s="205">
        <v>19</v>
      </c>
      <c r="Q415" s="258" t="s">
        <v>1131</v>
      </c>
      <c r="R415" s="624" t="s">
        <v>1136</v>
      </c>
      <c r="S415" s="625"/>
      <c r="T415" s="626"/>
      <c r="U415" s="236">
        <v>19</v>
      </c>
      <c r="V415" s="235" t="s">
        <v>1138</v>
      </c>
    </row>
    <row r="416" spans="2:25" ht="17.25" customHeight="1">
      <c r="B416" s="1175" t="s">
        <v>1127</v>
      </c>
      <c r="C416" s="1176"/>
      <c r="D416" s="1177"/>
      <c r="E416" s="205">
        <v>15</v>
      </c>
      <c r="F416" s="258" t="s">
        <v>1145</v>
      </c>
      <c r="G416" s="624"/>
      <c r="H416" s="625"/>
      <c r="I416" s="626"/>
      <c r="J416" s="261"/>
      <c r="K416" s="205"/>
      <c r="L416" s="58"/>
      <c r="M416" s="624" t="s">
        <v>1152</v>
      </c>
      <c r="N416" s="625"/>
      <c r="O416" s="626"/>
      <c r="P416" s="205">
        <v>19</v>
      </c>
      <c r="Q416" s="258" t="s">
        <v>1132</v>
      </c>
      <c r="R416" s="624" t="s">
        <v>1137</v>
      </c>
      <c r="S416" s="625"/>
      <c r="T416" s="626"/>
      <c r="U416" s="236">
        <v>45</v>
      </c>
      <c r="V416" s="235" t="s">
        <v>1138</v>
      </c>
    </row>
    <row r="417" spans="2:32" ht="17.25" customHeight="1">
      <c r="B417" s="1175"/>
      <c r="C417" s="1176"/>
      <c r="D417" s="1177"/>
      <c r="E417" s="205"/>
      <c r="F417" s="258"/>
      <c r="G417" s="624"/>
      <c r="H417" s="625"/>
      <c r="I417" s="626"/>
      <c r="J417" s="261"/>
      <c r="K417" s="205"/>
      <c r="L417" s="58"/>
      <c r="M417" s="624"/>
      <c r="N417" s="625"/>
      <c r="O417" s="626"/>
      <c r="P417" s="205"/>
      <c r="Q417" s="258"/>
      <c r="R417" s="624"/>
      <c r="S417" s="625"/>
      <c r="T417" s="626"/>
      <c r="U417" s="236"/>
      <c r="V417" s="235"/>
    </row>
    <row r="418" spans="2:32" ht="17.25" customHeight="1">
      <c r="B418" s="624"/>
      <c r="C418" s="625"/>
      <c r="D418" s="626"/>
      <c r="E418" s="205"/>
      <c r="F418" s="258"/>
      <c r="G418" s="624"/>
      <c r="H418" s="625"/>
      <c r="I418" s="626"/>
      <c r="J418" s="261"/>
      <c r="K418" s="205"/>
      <c r="L418" s="58"/>
      <c r="M418" s="624"/>
      <c r="N418" s="625"/>
      <c r="O418" s="626"/>
      <c r="P418" s="205"/>
      <c r="Q418" s="258"/>
      <c r="R418" s="624"/>
      <c r="S418" s="625"/>
      <c r="T418" s="626"/>
      <c r="U418" s="236"/>
      <c r="V418" s="235"/>
    </row>
    <row r="419" spans="2:32" ht="17.25" customHeight="1">
      <c r="B419" s="624"/>
      <c r="C419" s="625"/>
      <c r="D419" s="626"/>
      <c r="E419" s="205"/>
      <c r="F419" s="258"/>
      <c r="G419" s="624"/>
      <c r="H419" s="625"/>
      <c r="I419" s="626"/>
      <c r="J419" s="261"/>
      <c r="K419" s="205"/>
      <c r="L419" s="58"/>
      <c r="M419" s="624"/>
      <c r="N419" s="625"/>
      <c r="O419" s="626"/>
      <c r="P419" s="205"/>
      <c r="Q419" s="258"/>
      <c r="R419" s="624"/>
      <c r="S419" s="625"/>
      <c r="T419" s="626"/>
      <c r="U419" s="236"/>
      <c r="V419" s="235"/>
    </row>
    <row r="420" spans="2:32" ht="17.25" customHeight="1">
      <c r="B420" s="624"/>
      <c r="C420" s="625"/>
      <c r="D420" s="626"/>
      <c r="E420" s="205"/>
      <c r="F420" s="258"/>
      <c r="G420" s="624"/>
      <c r="H420" s="625"/>
      <c r="I420" s="626"/>
      <c r="J420" s="261"/>
      <c r="K420" s="205"/>
      <c r="L420" s="58"/>
      <c r="M420" s="624"/>
      <c r="N420" s="625"/>
      <c r="O420" s="626"/>
      <c r="P420" s="205"/>
      <c r="Q420" s="258"/>
      <c r="R420" s="624"/>
      <c r="S420" s="625"/>
      <c r="T420" s="626"/>
      <c r="U420" s="236"/>
      <c r="V420" s="235"/>
    </row>
    <row r="421" spans="2:32" ht="17.25" customHeight="1">
      <c r="B421" s="624"/>
      <c r="C421" s="625"/>
      <c r="D421" s="626"/>
      <c r="E421" s="205"/>
      <c r="F421" s="258"/>
      <c r="G421" s="624"/>
      <c r="H421" s="625"/>
      <c r="I421" s="626"/>
      <c r="J421" s="261"/>
      <c r="K421" s="205"/>
      <c r="L421" s="58"/>
      <c r="M421" s="624"/>
      <c r="N421" s="625"/>
      <c r="O421" s="626"/>
      <c r="P421" s="205"/>
      <c r="Q421" s="258"/>
      <c r="R421" s="624"/>
      <c r="S421" s="625"/>
      <c r="T421" s="626"/>
      <c r="U421" s="236"/>
      <c r="V421" s="235"/>
    </row>
    <row r="422" spans="2:32" ht="17.25" customHeight="1" thickBot="1">
      <c r="B422" s="628"/>
      <c r="C422" s="629"/>
      <c r="D422" s="630"/>
      <c r="E422" s="210"/>
      <c r="F422" s="259"/>
      <c r="G422" s="628"/>
      <c r="H422" s="629"/>
      <c r="I422" s="630"/>
      <c r="J422" s="262"/>
      <c r="K422" s="210"/>
      <c r="L422" s="58"/>
      <c r="M422" s="628"/>
      <c r="N422" s="629"/>
      <c r="O422" s="630"/>
      <c r="P422" s="210"/>
      <c r="Q422" s="259"/>
      <c r="R422" s="628"/>
      <c r="S422" s="629"/>
      <c r="T422" s="630"/>
      <c r="U422" s="238"/>
      <c r="V422" s="237"/>
    </row>
    <row r="423" spans="2:32" ht="17.25" customHeight="1">
      <c r="B423" s="12"/>
      <c r="C423" s="12"/>
      <c r="D423" s="12"/>
      <c r="E423" s="12"/>
      <c r="F423" s="12"/>
      <c r="G423" s="12"/>
      <c r="H423" s="12"/>
      <c r="I423" s="12"/>
    </row>
    <row r="424" spans="2:32" ht="17.25" customHeight="1" thickBot="1">
      <c r="B424" s="748" t="s">
        <v>758</v>
      </c>
      <c r="C424" s="748"/>
      <c r="D424" s="748"/>
      <c r="E424" s="748"/>
      <c r="M424" s="748" t="s">
        <v>609</v>
      </c>
      <c r="N424" s="748"/>
      <c r="O424" s="748"/>
      <c r="P424" s="748"/>
      <c r="Q424" s="12"/>
      <c r="R424" s="12"/>
      <c r="S424" s="12"/>
      <c r="T424" s="12"/>
      <c r="AB424" s="5"/>
      <c r="AC424" s="5"/>
      <c r="AD424" s="5"/>
      <c r="AE424" s="5"/>
      <c r="AF424" s="5"/>
    </row>
    <row r="425" spans="2:32" ht="17.25" customHeight="1">
      <c r="B425" s="799" t="s">
        <v>86</v>
      </c>
      <c r="C425" s="800"/>
      <c r="D425" s="801"/>
      <c r="E425" s="670" t="s">
        <v>87</v>
      </c>
      <c r="F425" s="841" t="s">
        <v>181</v>
      </c>
      <c r="G425" s="618" t="s">
        <v>88</v>
      </c>
      <c r="H425" s="838"/>
      <c r="I425" s="619"/>
      <c r="J425" s="784" t="s">
        <v>87</v>
      </c>
      <c r="K425" s="670" t="s">
        <v>181</v>
      </c>
      <c r="L425" s="97"/>
      <c r="M425" s="734" t="s">
        <v>135</v>
      </c>
      <c r="N425" s="735"/>
      <c r="O425" s="735"/>
      <c r="P425" s="735"/>
      <c r="Q425" s="735"/>
      <c r="R425" s="735"/>
      <c r="S425" s="784" t="s">
        <v>520</v>
      </c>
      <c r="T425" s="619" t="s">
        <v>181</v>
      </c>
      <c r="AB425" s="5"/>
      <c r="AC425" s="5"/>
      <c r="AD425" s="5"/>
      <c r="AE425" s="5"/>
      <c r="AF425" s="5"/>
    </row>
    <row r="426" spans="2:32" ht="17.25" customHeight="1">
      <c r="B426" s="707"/>
      <c r="C426" s="708"/>
      <c r="D426" s="802"/>
      <c r="E426" s="671"/>
      <c r="F426" s="842"/>
      <c r="G426" s="620"/>
      <c r="H426" s="839"/>
      <c r="I426" s="621"/>
      <c r="J426" s="785"/>
      <c r="K426" s="671"/>
      <c r="L426" s="97"/>
      <c r="M426" s="959"/>
      <c r="N426" s="960"/>
      <c r="O426" s="960"/>
      <c r="P426" s="960"/>
      <c r="Q426" s="960"/>
      <c r="R426" s="960"/>
      <c r="S426" s="785"/>
      <c r="T426" s="621"/>
      <c r="AB426" s="5"/>
      <c r="AC426" s="5"/>
      <c r="AD426" s="5"/>
      <c r="AE426" s="5"/>
      <c r="AF426" s="5"/>
    </row>
    <row r="427" spans="2:32" ht="17.25" customHeight="1">
      <c r="B427" s="707"/>
      <c r="C427" s="708"/>
      <c r="D427" s="802"/>
      <c r="E427" s="671"/>
      <c r="F427" s="842"/>
      <c r="G427" s="620"/>
      <c r="H427" s="839"/>
      <c r="I427" s="621"/>
      <c r="J427" s="785"/>
      <c r="K427" s="671"/>
      <c r="L427" s="97"/>
      <c r="M427" s="959"/>
      <c r="N427" s="960"/>
      <c r="O427" s="960"/>
      <c r="P427" s="960"/>
      <c r="Q427" s="960"/>
      <c r="R427" s="960"/>
      <c r="S427" s="785"/>
      <c r="T427" s="621"/>
      <c r="AB427" s="5"/>
      <c r="AC427" s="5"/>
      <c r="AD427" s="5"/>
      <c r="AE427" s="5"/>
      <c r="AF427" s="5"/>
    </row>
    <row r="428" spans="2:32" ht="17.25" customHeight="1">
      <c r="B428" s="707"/>
      <c r="C428" s="708"/>
      <c r="D428" s="802"/>
      <c r="E428" s="671"/>
      <c r="F428" s="842"/>
      <c r="G428" s="620"/>
      <c r="H428" s="839"/>
      <c r="I428" s="621"/>
      <c r="J428" s="785"/>
      <c r="K428" s="671"/>
      <c r="L428" s="97"/>
      <c r="M428" s="959"/>
      <c r="N428" s="960"/>
      <c r="O428" s="960"/>
      <c r="P428" s="960"/>
      <c r="Q428" s="960"/>
      <c r="R428" s="960"/>
      <c r="S428" s="785"/>
      <c r="T428" s="621"/>
      <c r="AB428" s="5"/>
      <c r="AC428" s="5"/>
      <c r="AD428" s="5"/>
      <c r="AE428" s="5"/>
      <c r="AF428" s="5"/>
    </row>
    <row r="429" spans="2:32" ht="17.25" customHeight="1" thickBot="1">
      <c r="B429" s="709"/>
      <c r="C429" s="710"/>
      <c r="D429" s="803"/>
      <c r="E429" s="672"/>
      <c r="F429" s="843"/>
      <c r="G429" s="622"/>
      <c r="H429" s="840"/>
      <c r="I429" s="623"/>
      <c r="J429" s="786"/>
      <c r="K429" s="672"/>
      <c r="L429" s="97"/>
      <c r="M429" s="959"/>
      <c r="N429" s="960"/>
      <c r="O429" s="960"/>
      <c r="P429" s="960"/>
      <c r="Q429" s="960"/>
      <c r="R429" s="960"/>
      <c r="S429" s="785"/>
      <c r="T429" s="621"/>
      <c r="AB429" s="5"/>
      <c r="AC429" s="5"/>
      <c r="AD429" s="5"/>
      <c r="AE429" s="5"/>
      <c r="AF429" s="5"/>
    </row>
    <row r="430" spans="2:32" ht="17.25" customHeight="1">
      <c r="B430" s="664" t="s">
        <v>1153</v>
      </c>
      <c r="C430" s="665"/>
      <c r="D430" s="666"/>
      <c r="E430" s="250">
        <v>19</v>
      </c>
      <c r="F430" s="251" t="s">
        <v>55</v>
      </c>
      <c r="G430" s="664" t="s">
        <v>1154</v>
      </c>
      <c r="H430" s="665"/>
      <c r="I430" s="666"/>
      <c r="J430" s="244">
        <v>15</v>
      </c>
      <c r="K430" s="245" t="s">
        <v>151</v>
      </c>
      <c r="L430" s="47"/>
      <c r="M430" s="661"/>
      <c r="N430" s="662"/>
      <c r="O430" s="662"/>
      <c r="P430" s="662"/>
      <c r="Q430" s="662"/>
      <c r="R430" s="663"/>
      <c r="S430" s="243"/>
      <c r="T430" s="243"/>
      <c r="AB430" s="5"/>
      <c r="AC430" s="5"/>
      <c r="AD430" s="5"/>
      <c r="AE430" s="5"/>
      <c r="AF430" s="5"/>
    </row>
    <row r="431" spans="2:32" ht="17.25" customHeight="1">
      <c r="B431" s="600" t="s">
        <v>1152</v>
      </c>
      <c r="C431" s="601"/>
      <c r="D431" s="602"/>
      <c r="E431" s="252">
        <v>9</v>
      </c>
      <c r="F431" s="253" t="s">
        <v>57</v>
      </c>
      <c r="G431" s="600"/>
      <c r="H431" s="601"/>
      <c r="I431" s="602"/>
      <c r="J431" s="246"/>
      <c r="K431" s="247"/>
      <c r="L431" s="47"/>
      <c r="M431" s="624"/>
      <c r="N431" s="625"/>
      <c r="O431" s="625"/>
      <c r="P431" s="625"/>
      <c r="Q431" s="625"/>
      <c r="R431" s="626"/>
      <c r="S431" s="235"/>
      <c r="T431" s="235"/>
      <c r="AA431" t="s">
        <v>608</v>
      </c>
      <c r="AB431" s="5"/>
      <c r="AC431" s="5"/>
      <c r="AD431" s="5"/>
      <c r="AE431" s="5"/>
      <c r="AF431" s="5"/>
    </row>
    <row r="432" spans="2:32" ht="17.25" customHeight="1">
      <c r="B432" s="600"/>
      <c r="C432" s="601"/>
      <c r="D432" s="602"/>
      <c r="E432" s="252"/>
      <c r="F432" s="253"/>
      <c r="G432" s="600"/>
      <c r="H432" s="601"/>
      <c r="I432" s="602"/>
      <c r="J432" s="246"/>
      <c r="K432" s="247"/>
      <c r="L432" s="47"/>
      <c r="M432" s="624"/>
      <c r="N432" s="625"/>
      <c r="O432" s="625"/>
      <c r="P432" s="625"/>
      <c r="Q432" s="625"/>
      <c r="R432" s="626"/>
      <c r="S432" s="235"/>
      <c r="T432" s="235"/>
      <c r="AB432" s="5"/>
      <c r="AC432" s="5"/>
      <c r="AD432" s="5"/>
      <c r="AE432" s="5"/>
      <c r="AF432" s="5"/>
    </row>
    <row r="433" spans="2:32" ht="17.25" customHeight="1">
      <c r="B433" s="600"/>
      <c r="C433" s="601"/>
      <c r="D433" s="602"/>
      <c r="E433" s="252"/>
      <c r="F433" s="253"/>
      <c r="G433" s="600"/>
      <c r="H433" s="601"/>
      <c r="I433" s="602"/>
      <c r="J433" s="246"/>
      <c r="K433" s="247"/>
      <c r="L433" s="47"/>
      <c r="M433" s="624"/>
      <c r="N433" s="625"/>
      <c r="O433" s="625"/>
      <c r="P433" s="625"/>
      <c r="Q433" s="625"/>
      <c r="R433" s="626"/>
      <c r="S433" s="235"/>
      <c r="T433" s="235"/>
      <c r="AB433" s="5"/>
      <c r="AC433" s="5"/>
      <c r="AD433" s="5"/>
      <c r="AE433" s="5"/>
      <c r="AF433" s="5"/>
    </row>
    <row r="434" spans="2:32" ht="17.25" customHeight="1">
      <c r="B434" s="600"/>
      <c r="C434" s="601"/>
      <c r="D434" s="602"/>
      <c r="E434" s="252"/>
      <c r="F434" s="253"/>
      <c r="G434" s="600"/>
      <c r="H434" s="601"/>
      <c r="I434" s="602"/>
      <c r="J434" s="246"/>
      <c r="K434" s="247"/>
      <c r="L434" s="47"/>
      <c r="M434" s="624"/>
      <c r="N434" s="625"/>
      <c r="O434" s="625"/>
      <c r="P434" s="625"/>
      <c r="Q434" s="625"/>
      <c r="R434" s="626"/>
      <c r="S434" s="235"/>
      <c r="T434" s="235"/>
      <c r="AB434" s="5"/>
      <c r="AC434" s="5"/>
      <c r="AD434" s="5"/>
      <c r="AE434" s="5"/>
      <c r="AF434" s="5"/>
    </row>
    <row r="435" spans="2:32" ht="17.25" customHeight="1">
      <c r="B435" s="600"/>
      <c r="C435" s="601"/>
      <c r="D435" s="602"/>
      <c r="E435" s="252"/>
      <c r="F435" s="253"/>
      <c r="G435" s="600"/>
      <c r="H435" s="601"/>
      <c r="I435" s="602"/>
      <c r="J435" s="246"/>
      <c r="K435" s="247"/>
      <c r="L435" s="47"/>
      <c r="M435" s="624"/>
      <c r="N435" s="625"/>
      <c r="O435" s="625"/>
      <c r="P435" s="625"/>
      <c r="Q435" s="625"/>
      <c r="R435" s="626"/>
      <c r="S435" s="235"/>
      <c r="T435" s="235"/>
      <c r="AB435" s="5"/>
      <c r="AC435" s="5"/>
      <c r="AD435" s="5"/>
      <c r="AE435" s="5"/>
      <c r="AF435" s="5"/>
    </row>
    <row r="436" spans="2:32" ht="17.25" customHeight="1">
      <c r="B436" s="827"/>
      <c r="C436" s="828"/>
      <c r="D436" s="829"/>
      <c r="E436" s="252"/>
      <c r="F436" s="253"/>
      <c r="G436" s="827"/>
      <c r="H436" s="828"/>
      <c r="I436" s="829"/>
      <c r="J436" s="246"/>
      <c r="K436" s="247"/>
      <c r="L436" s="47"/>
      <c r="M436" s="624"/>
      <c r="N436" s="625"/>
      <c r="O436" s="625"/>
      <c r="P436" s="625"/>
      <c r="Q436" s="625"/>
      <c r="R436" s="626"/>
      <c r="S436" s="235"/>
      <c r="T436" s="235"/>
      <c r="AB436" s="5"/>
      <c r="AC436" s="5"/>
      <c r="AD436" s="5"/>
      <c r="AE436" s="5"/>
      <c r="AF436" s="5"/>
    </row>
    <row r="437" spans="2:32" ht="17.25" customHeight="1">
      <c r="B437" s="600"/>
      <c r="C437" s="601"/>
      <c r="D437" s="602"/>
      <c r="E437" s="252"/>
      <c r="F437" s="253"/>
      <c r="G437" s="600"/>
      <c r="H437" s="601"/>
      <c r="I437" s="602"/>
      <c r="J437" s="246"/>
      <c r="K437" s="247"/>
      <c r="L437" s="47"/>
      <c r="M437" s="624"/>
      <c r="N437" s="625"/>
      <c r="O437" s="625"/>
      <c r="P437" s="625"/>
      <c r="Q437" s="625"/>
      <c r="R437" s="626"/>
      <c r="S437" s="235"/>
      <c r="T437" s="235"/>
      <c r="AB437" s="5"/>
      <c r="AC437" s="5"/>
      <c r="AD437" s="5"/>
      <c r="AE437" s="5"/>
      <c r="AF437" s="5"/>
    </row>
    <row r="438" spans="2:32" ht="17.25" customHeight="1">
      <c r="B438" s="600"/>
      <c r="C438" s="601"/>
      <c r="D438" s="602"/>
      <c r="E438" s="252"/>
      <c r="F438" s="253"/>
      <c r="G438" s="600"/>
      <c r="H438" s="601"/>
      <c r="I438" s="602"/>
      <c r="J438" s="246"/>
      <c r="K438" s="247"/>
      <c r="L438" s="47"/>
      <c r="M438" s="624"/>
      <c r="N438" s="625"/>
      <c r="O438" s="625"/>
      <c r="P438" s="625"/>
      <c r="Q438" s="625"/>
      <c r="R438" s="626"/>
      <c r="S438" s="235"/>
      <c r="T438" s="235"/>
      <c r="AB438" s="5"/>
      <c r="AC438" s="5"/>
      <c r="AD438" s="5"/>
      <c r="AE438" s="5"/>
      <c r="AF438" s="5"/>
    </row>
    <row r="439" spans="2:32" ht="17.25" customHeight="1">
      <c r="B439" s="600"/>
      <c r="C439" s="601"/>
      <c r="D439" s="602"/>
      <c r="E439" s="252"/>
      <c r="F439" s="253"/>
      <c r="G439" s="600"/>
      <c r="H439" s="601"/>
      <c r="I439" s="602"/>
      <c r="J439" s="246"/>
      <c r="K439" s="247"/>
      <c r="L439" s="47"/>
      <c r="M439" s="624"/>
      <c r="N439" s="625"/>
      <c r="O439" s="625"/>
      <c r="P439" s="625"/>
      <c r="Q439" s="625"/>
      <c r="R439" s="626"/>
      <c r="S439" s="235"/>
      <c r="T439" s="235"/>
      <c r="AB439" s="5"/>
      <c r="AC439" s="5"/>
      <c r="AD439" s="5"/>
      <c r="AE439" s="5"/>
      <c r="AF439" s="5"/>
    </row>
    <row r="440" spans="2:32" ht="17.25" customHeight="1">
      <c r="B440" s="600"/>
      <c r="C440" s="601"/>
      <c r="D440" s="602"/>
      <c r="E440" s="252"/>
      <c r="F440" s="253"/>
      <c r="G440" s="600"/>
      <c r="H440" s="601"/>
      <c r="I440" s="602"/>
      <c r="J440" s="246"/>
      <c r="K440" s="247"/>
      <c r="L440" s="47"/>
      <c r="M440" s="624"/>
      <c r="N440" s="625"/>
      <c r="O440" s="625"/>
      <c r="P440" s="625"/>
      <c r="Q440" s="625"/>
      <c r="R440" s="626"/>
      <c r="S440" s="235"/>
      <c r="T440" s="235"/>
      <c r="AB440" s="5"/>
      <c r="AC440" s="5"/>
      <c r="AD440" s="5"/>
      <c r="AE440" s="5"/>
      <c r="AF440" s="5"/>
    </row>
    <row r="441" spans="2:32" ht="17.25" customHeight="1">
      <c r="B441" s="600"/>
      <c r="C441" s="601"/>
      <c r="D441" s="602"/>
      <c r="E441" s="252"/>
      <c r="F441" s="253"/>
      <c r="G441" s="600"/>
      <c r="H441" s="601"/>
      <c r="I441" s="602"/>
      <c r="J441" s="246"/>
      <c r="K441" s="247"/>
      <c r="L441" s="47"/>
      <c r="M441" s="624"/>
      <c r="N441" s="625"/>
      <c r="O441" s="625"/>
      <c r="P441" s="625"/>
      <c r="Q441" s="625"/>
      <c r="R441" s="626"/>
      <c r="S441" s="235"/>
      <c r="T441" s="235"/>
      <c r="AB441" s="5"/>
      <c r="AC441" s="5"/>
      <c r="AD441" s="5"/>
      <c r="AE441" s="5"/>
      <c r="AF441" s="5"/>
    </row>
    <row r="442" spans="2:32" ht="17.25" customHeight="1" thickBot="1">
      <c r="B442" s="652"/>
      <c r="C442" s="653"/>
      <c r="D442" s="654"/>
      <c r="E442" s="254"/>
      <c r="F442" s="255"/>
      <c r="G442" s="652"/>
      <c r="H442" s="653"/>
      <c r="I442" s="654"/>
      <c r="J442" s="248"/>
      <c r="K442" s="249"/>
      <c r="L442" s="47"/>
      <c r="M442" s="628"/>
      <c r="N442" s="629"/>
      <c r="O442" s="629"/>
      <c r="P442" s="629"/>
      <c r="Q442" s="629"/>
      <c r="R442" s="630"/>
      <c r="S442" s="237"/>
      <c r="T442" s="237"/>
      <c r="AB442" s="5"/>
      <c r="AC442" s="5"/>
      <c r="AD442" s="5"/>
      <c r="AE442" s="5"/>
      <c r="AF442" s="5"/>
    </row>
    <row r="443" spans="2:32" ht="17.25" customHeight="1">
      <c r="B443" s="12"/>
      <c r="C443" s="12"/>
      <c r="D443" s="12"/>
      <c r="E443" s="12"/>
      <c r="F443" s="12"/>
      <c r="G443" s="12"/>
      <c r="H443" s="12"/>
      <c r="I443" s="12"/>
      <c r="K443" s="12"/>
      <c r="L443" s="12"/>
      <c r="M443" s="12"/>
      <c r="N443" s="12"/>
      <c r="O443" s="12"/>
      <c r="P443" s="12"/>
      <c r="Q443" s="12"/>
      <c r="R443" s="12"/>
      <c r="AB443" s="5"/>
      <c r="AC443" s="5"/>
      <c r="AD443" s="5"/>
      <c r="AE443" s="5"/>
      <c r="AF443" s="5"/>
    </row>
    <row r="444" spans="2:32" ht="17.25" customHeight="1" thickBot="1">
      <c r="B444" s="748" t="s">
        <v>611</v>
      </c>
      <c r="C444" s="748"/>
      <c r="D444" s="748"/>
      <c r="E444" s="748"/>
      <c r="F444" s="12"/>
      <c r="G444" s="12"/>
      <c r="H444" s="12"/>
      <c r="I444" s="12"/>
      <c r="K444" s="748" t="s">
        <v>156</v>
      </c>
      <c r="L444" s="748"/>
      <c r="M444" s="748"/>
      <c r="N444" s="748"/>
      <c r="O444" s="12"/>
      <c r="P444" s="12"/>
      <c r="Q444" s="12"/>
      <c r="R444" s="12"/>
      <c r="AB444" s="5"/>
      <c r="AC444" s="5"/>
      <c r="AD444" s="5"/>
      <c r="AE444" s="5"/>
      <c r="AF444" s="5"/>
    </row>
    <row r="445" spans="2:32" ht="17.25" customHeight="1">
      <c r="B445" s="734" t="s">
        <v>135</v>
      </c>
      <c r="C445" s="735"/>
      <c r="D445" s="735"/>
      <c r="E445" s="735"/>
      <c r="F445" s="735"/>
      <c r="G445" s="735"/>
      <c r="H445" s="784" t="s">
        <v>610</v>
      </c>
      <c r="I445" s="619" t="s">
        <v>181</v>
      </c>
      <c r="J445" s="97"/>
      <c r="K445" s="618" t="s">
        <v>607</v>
      </c>
      <c r="L445" s="838"/>
      <c r="M445" s="618" t="s">
        <v>157</v>
      </c>
      <c r="N445" s="619"/>
      <c r="O445" s="784" t="s">
        <v>612</v>
      </c>
      <c r="P445" s="838" t="s">
        <v>143</v>
      </c>
      <c r="Q445" s="838"/>
      <c r="R445" s="618" t="s">
        <v>144</v>
      </c>
      <c r="S445" s="838"/>
      <c r="T445" s="619"/>
      <c r="U445" s="838" t="s">
        <v>146</v>
      </c>
      <c r="V445" s="619"/>
      <c r="AB445" s="5"/>
      <c r="AC445" s="5"/>
      <c r="AD445" s="5"/>
      <c r="AE445" s="5"/>
      <c r="AF445" s="5"/>
    </row>
    <row r="446" spans="2:32" ht="17.25" customHeight="1">
      <c r="B446" s="959"/>
      <c r="C446" s="960"/>
      <c r="D446" s="960"/>
      <c r="E446" s="960"/>
      <c r="F446" s="960"/>
      <c r="G446" s="960"/>
      <c r="H446" s="785"/>
      <c r="I446" s="621"/>
      <c r="J446" s="97"/>
      <c r="K446" s="620"/>
      <c r="L446" s="839"/>
      <c r="M446" s="620"/>
      <c r="N446" s="621"/>
      <c r="O446" s="785"/>
      <c r="P446" s="839"/>
      <c r="Q446" s="839"/>
      <c r="R446" s="620"/>
      <c r="S446" s="839"/>
      <c r="T446" s="621"/>
      <c r="U446" s="839"/>
      <c r="V446" s="621"/>
      <c r="AB446" s="5"/>
      <c r="AC446" s="5"/>
      <c r="AD446" s="5"/>
      <c r="AE446" s="5"/>
      <c r="AF446" s="5"/>
    </row>
    <row r="447" spans="2:32" ht="17.25" customHeight="1">
      <c r="B447" s="959"/>
      <c r="C447" s="960"/>
      <c r="D447" s="960"/>
      <c r="E447" s="960"/>
      <c r="F447" s="960"/>
      <c r="G447" s="960"/>
      <c r="H447" s="785"/>
      <c r="I447" s="621"/>
      <c r="J447" s="97"/>
      <c r="K447" s="620"/>
      <c r="L447" s="839"/>
      <c r="M447" s="620"/>
      <c r="N447" s="621"/>
      <c r="O447" s="785"/>
      <c r="P447" s="839"/>
      <c r="Q447" s="839"/>
      <c r="R447" s="620"/>
      <c r="S447" s="839"/>
      <c r="T447" s="621"/>
      <c r="U447" s="839"/>
      <c r="V447" s="621"/>
      <c r="AB447" s="5"/>
      <c r="AC447" s="5"/>
      <c r="AD447" s="5"/>
      <c r="AE447" s="5"/>
      <c r="AF447" s="5"/>
    </row>
    <row r="448" spans="2:32" ht="17.25" customHeight="1">
      <c r="B448" s="959"/>
      <c r="C448" s="960"/>
      <c r="D448" s="960"/>
      <c r="E448" s="960"/>
      <c r="F448" s="960"/>
      <c r="G448" s="960"/>
      <c r="H448" s="785"/>
      <c r="I448" s="621"/>
      <c r="J448" s="97"/>
      <c r="K448" s="620"/>
      <c r="L448" s="839"/>
      <c r="M448" s="620"/>
      <c r="N448" s="621"/>
      <c r="O448" s="785"/>
      <c r="P448" s="839"/>
      <c r="Q448" s="839"/>
      <c r="R448" s="620"/>
      <c r="S448" s="839"/>
      <c r="T448" s="621"/>
      <c r="U448" s="839"/>
      <c r="V448" s="621"/>
      <c r="AB448" s="5"/>
      <c r="AC448" s="5"/>
      <c r="AD448" s="5"/>
      <c r="AE448" s="5"/>
      <c r="AF448" s="5"/>
    </row>
    <row r="449" spans="2:32" ht="17.25" customHeight="1" thickBot="1">
      <c r="B449" s="737"/>
      <c r="C449" s="738"/>
      <c r="D449" s="738"/>
      <c r="E449" s="738"/>
      <c r="F449" s="738"/>
      <c r="G449" s="738"/>
      <c r="H449" s="786"/>
      <c r="I449" s="623"/>
      <c r="J449" s="97"/>
      <c r="K449" s="622"/>
      <c r="L449" s="840"/>
      <c r="M449" s="622"/>
      <c r="N449" s="623"/>
      <c r="O449" s="786"/>
      <c r="P449" s="840"/>
      <c r="Q449" s="840"/>
      <c r="R449" s="622"/>
      <c r="S449" s="840"/>
      <c r="T449" s="623"/>
      <c r="U449" s="840"/>
      <c r="V449" s="623"/>
      <c r="AB449" s="5"/>
      <c r="AC449" s="5"/>
      <c r="AD449" s="5"/>
      <c r="AE449" s="5"/>
      <c r="AF449" s="5"/>
    </row>
    <row r="450" spans="2:32" ht="17.25" customHeight="1">
      <c r="B450" s="790"/>
      <c r="C450" s="791"/>
      <c r="D450" s="791"/>
      <c r="E450" s="791"/>
      <c r="F450" s="791"/>
      <c r="G450" s="792"/>
      <c r="H450" s="233"/>
      <c r="I450" s="234"/>
      <c r="J450" s="58"/>
      <c r="K450" s="830"/>
      <c r="L450" s="831"/>
      <c r="M450" s="830"/>
      <c r="N450" s="1314"/>
      <c r="O450" s="239"/>
      <c r="P450" s="1315"/>
      <c r="Q450" s="1316"/>
      <c r="R450" s="824"/>
      <c r="S450" s="825"/>
      <c r="T450" s="826"/>
      <c r="U450" s="613"/>
      <c r="V450" s="614"/>
      <c r="AB450" s="5"/>
      <c r="AC450" s="5"/>
      <c r="AD450" s="5"/>
      <c r="AE450" s="5"/>
      <c r="AF450" s="5"/>
    </row>
    <row r="451" spans="2:32" ht="17.25" customHeight="1">
      <c r="B451" s="656"/>
      <c r="C451" s="657"/>
      <c r="D451" s="657"/>
      <c r="E451" s="657"/>
      <c r="F451" s="657"/>
      <c r="G451" s="658"/>
      <c r="H451" s="233"/>
      <c r="I451" s="234"/>
      <c r="J451" s="58"/>
      <c r="K451" s="639"/>
      <c r="L451" s="640"/>
      <c r="M451" s="639"/>
      <c r="N451" s="640"/>
      <c r="O451" s="240"/>
      <c r="P451" s="631"/>
      <c r="Q451" s="632"/>
      <c r="R451" s="633"/>
      <c r="S451" s="634"/>
      <c r="T451" s="635"/>
      <c r="U451" s="590"/>
      <c r="V451" s="591"/>
      <c r="AB451" s="5"/>
      <c r="AC451" s="5"/>
      <c r="AD451" s="5"/>
      <c r="AE451" s="5"/>
      <c r="AF451" s="5"/>
    </row>
    <row r="452" spans="2:32" ht="17.25" customHeight="1">
      <c r="B452" s="793"/>
      <c r="C452" s="794"/>
      <c r="D452" s="794"/>
      <c r="E452" s="794"/>
      <c r="F452" s="794"/>
      <c r="G452" s="795"/>
      <c r="H452" s="235"/>
      <c r="I452" s="236"/>
      <c r="J452" s="58"/>
      <c r="K452" s="593"/>
      <c r="L452" s="627"/>
      <c r="M452" s="593"/>
      <c r="N452" s="594"/>
      <c r="O452" s="241"/>
      <c r="P452" s="616"/>
      <c r="Q452" s="617"/>
      <c r="R452" s="633"/>
      <c r="S452" s="634"/>
      <c r="T452" s="635"/>
      <c r="U452" s="592"/>
      <c r="V452" s="589"/>
      <c r="AB452" s="5"/>
      <c r="AC452" s="5"/>
      <c r="AD452" s="5"/>
      <c r="AE452" s="5"/>
      <c r="AF452" s="5"/>
    </row>
    <row r="453" spans="2:32" ht="17.25" customHeight="1">
      <c r="B453" s="656"/>
      <c r="C453" s="657"/>
      <c r="D453" s="657"/>
      <c r="E453" s="657"/>
      <c r="F453" s="657"/>
      <c r="G453" s="658"/>
      <c r="H453" s="235"/>
      <c r="I453" s="236"/>
      <c r="J453" s="58"/>
      <c r="K453" s="639"/>
      <c r="L453" s="640"/>
      <c r="M453" s="639"/>
      <c r="N453" s="640"/>
      <c r="O453" s="241"/>
      <c r="P453" s="631"/>
      <c r="Q453" s="632"/>
      <c r="R453" s="636"/>
      <c r="S453" s="637"/>
      <c r="T453" s="638"/>
      <c r="U453" s="590"/>
      <c r="V453" s="591"/>
      <c r="AB453" s="5"/>
      <c r="AC453" s="5"/>
      <c r="AD453" s="5"/>
      <c r="AE453" s="5"/>
      <c r="AF453" s="5"/>
    </row>
    <row r="454" spans="2:32" ht="17.25" customHeight="1">
      <c r="B454" s="656"/>
      <c r="C454" s="657"/>
      <c r="D454" s="657"/>
      <c r="E454" s="657"/>
      <c r="F454" s="657"/>
      <c r="G454" s="658"/>
      <c r="H454" s="235"/>
      <c r="I454" s="236"/>
      <c r="J454" s="58"/>
      <c r="K454" s="639"/>
      <c r="L454" s="640"/>
      <c r="M454" s="639"/>
      <c r="N454" s="640"/>
      <c r="O454" s="241"/>
      <c r="P454" s="631"/>
      <c r="Q454" s="632"/>
      <c r="R454" s="636"/>
      <c r="S454" s="637"/>
      <c r="T454" s="638"/>
      <c r="U454" s="590"/>
      <c r="V454" s="591"/>
      <c r="AB454" s="5"/>
      <c r="AC454" s="5"/>
      <c r="AD454" s="5"/>
      <c r="AE454" s="5"/>
      <c r="AF454" s="5"/>
    </row>
    <row r="455" spans="2:32" ht="17.25" customHeight="1">
      <c r="B455" s="656"/>
      <c r="C455" s="657"/>
      <c r="D455" s="657"/>
      <c r="E455" s="657"/>
      <c r="F455" s="657"/>
      <c r="G455" s="658"/>
      <c r="H455" s="235"/>
      <c r="I455" s="236"/>
      <c r="J455" s="58"/>
      <c r="K455" s="639"/>
      <c r="L455" s="640"/>
      <c r="M455" s="639"/>
      <c r="N455" s="640"/>
      <c r="O455" s="241"/>
      <c r="P455" s="631"/>
      <c r="Q455" s="632"/>
      <c r="R455" s="636"/>
      <c r="S455" s="637"/>
      <c r="T455" s="638"/>
      <c r="U455" s="590"/>
      <c r="V455" s="591"/>
      <c r="AB455" s="5"/>
      <c r="AC455" s="5"/>
      <c r="AD455" s="5"/>
      <c r="AE455" s="5"/>
      <c r="AF455" s="5"/>
    </row>
    <row r="456" spans="2:32" ht="17.25" customHeight="1">
      <c r="B456" s="656"/>
      <c r="C456" s="657"/>
      <c r="D456" s="657"/>
      <c r="E456" s="657"/>
      <c r="F456" s="657"/>
      <c r="G456" s="658"/>
      <c r="H456" s="235"/>
      <c r="I456" s="236"/>
      <c r="J456" s="58"/>
      <c r="K456" s="639"/>
      <c r="L456" s="640"/>
      <c r="M456" s="639"/>
      <c r="N456" s="640"/>
      <c r="O456" s="241"/>
      <c r="P456" s="631"/>
      <c r="Q456" s="632"/>
      <c r="R456" s="636"/>
      <c r="S456" s="637"/>
      <c r="T456" s="638"/>
      <c r="U456" s="590"/>
      <c r="V456" s="591"/>
      <c r="AB456" s="5"/>
      <c r="AC456" s="5"/>
      <c r="AD456" s="5"/>
      <c r="AE456" s="5"/>
      <c r="AF456" s="5"/>
    </row>
    <row r="457" spans="2:32" ht="17.25" customHeight="1">
      <c r="B457" s="656"/>
      <c r="C457" s="657"/>
      <c r="D457" s="657"/>
      <c r="E457" s="657"/>
      <c r="F457" s="657"/>
      <c r="G457" s="658"/>
      <c r="H457" s="235"/>
      <c r="I457" s="236"/>
      <c r="J457" s="58"/>
      <c r="K457" s="639"/>
      <c r="L457" s="640"/>
      <c r="M457" s="639"/>
      <c r="N457" s="640"/>
      <c r="O457" s="241"/>
      <c r="P457" s="631"/>
      <c r="Q457" s="632"/>
      <c r="R457" s="636"/>
      <c r="S457" s="637"/>
      <c r="T457" s="638"/>
      <c r="U457" s="590"/>
      <c r="V457" s="591"/>
      <c r="AB457" s="5"/>
      <c r="AC457" s="5"/>
      <c r="AD457" s="5"/>
      <c r="AE457" s="5"/>
      <c r="AF457" s="5"/>
    </row>
    <row r="458" spans="2:32" ht="17.25" customHeight="1">
      <c r="B458" s="793"/>
      <c r="C458" s="794"/>
      <c r="D458" s="794"/>
      <c r="E458" s="794"/>
      <c r="F458" s="794"/>
      <c r="G458" s="795"/>
      <c r="H458" s="235"/>
      <c r="I458" s="236"/>
      <c r="J458" s="58"/>
      <c r="K458" s="593"/>
      <c r="L458" s="627"/>
      <c r="M458" s="593"/>
      <c r="N458" s="594"/>
      <c r="O458" s="241"/>
      <c r="P458" s="616"/>
      <c r="Q458" s="617"/>
      <c r="R458" s="633"/>
      <c r="S458" s="634"/>
      <c r="T458" s="635"/>
      <c r="U458" s="592"/>
      <c r="V458" s="589"/>
    </row>
    <row r="459" spans="2:32" ht="17.25" customHeight="1">
      <c r="B459" s="793"/>
      <c r="C459" s="794"/>
      <c r="D459" s="794"/>
      <c r="E459" s="794"/>
      <c r="F459" s="794"/>
      <c r="G459" s="795"/>
      <c r="H459" s="235"/>
      <c r="I459" s="236"/>
      <c r="J459" s="58"/>
      <c r="K459" s="593"/>
      <c r="L459" s="627"/>
      <c r="M459" s="593"/>
      <c r="N459" s="594"/>
      <c r="O459" s="241"/>
      <c r="P459" s="616"/>
      <c r="Q459" s="617"/>
      <c r="R459" s="633"/>
      <c r="S459" s="634"/>
      <c r="T459" s="635"/>
      <c r="U459" s="592"/>
      <c r="V459" s="589"/>
    </row>
    <row r="460" spans="2:32" ht="17.25" customHeight="1">
      <c r="B460" s="793"/>
      <c r="C460" s="794"/>
      <c r="D460" s="794"/>
      <c r="E460" s="794"/>
      <c r="F460" s="794"/>
      <c r="G460" s="795"/>
      <c r="H460" s="235"/>
      <c r="I460" s="236"/>
      <c r="J460" s="58"/>
      <c r="K460" s="593"/>
      <c r="L460" s="627"/>
      <c r="M460" s="593"/>
      <c r="N460" s="594"/>
      <c r="O460" s="241"/>
      <c r="P460" s="616"/>
      <c r="Q460" s="617"/>
      <c r="R460" s="633"/>
      <c r="S460" s="634"/>
      <c r="T460" s="635"/>
      <c r="U460" s="592"/>
      <c r="V460" s="589"/>
    </row>
    <row r="461" spans="2:32" ht="17.25" customHeight="1">
      <c r="B461" s="656"/>
      <c r="C461" s="657"/>
      <c r="D461" s="657"/>
      <c r="E461" s="657"/>
      <c r="F461" s="657"/>
      <c r="G461" s="658"/>
      <c r="H461" s="235"/>
      <c r="I461" s="236"/>
      <c r="J461" s="58"/>
      <c r="K461" s="639"/>
      <c r="L461" s="640"/>
      <c r="M461" s="639"/>
      <c r="N461" s="640"/>
      <c r="O461" s="241"/>
      <c r="P461" s="631"/>
      <c r="Q461" s="632"/>
      <c r="R461" s="636"/>
      <c r="S461" s="637"/>
      <c r="T461" s="638"/>
      <c r="U461" s="590"/>
      <c r="V461" s="591"/>
    </row>
    <row r="462" spans="2:32" ht="17.25" customHeight="1">
      <c r="B462" s="793"/>
      <c r="C462" s="794"/>
      <c r="D462" s="794"/>
      <c r="E462" s="794"/>
      <c r="F462" s="794"/>
      <c r="G462" s="795"/>
      <c r="H462" s="235"/>
      <c r="I462" s="236"/>
      <c r="J462" s="58"/>
      <c r="K462" s="593"/>
      <c r="L462" s="627"/>
      <c r="M462" s="593"/>
      <c r="N462" s="594"/>
      <c r="O462" s="241"/>
      <c r="P462" s="616"/>
      <c r="Q462" s="617"/>
      <c r="R462" s="633"/>
      <c r="S462" s="634"/>
      <c r="T462" s="635"/>
      <c r="U462" s="592"/>
      <c r="V462" s="589"/>
    </row>
    <row r="463" spans="2:32" ht="17.25" customHeight="1">
      <c r="B463" s="793"/>
      <c r="C463" s="794"/>
      <c r="D463" s="794"/>
      <c r="E463" s="794"/>
      <c r="F463" s="794"/>
      <c r="G463" s="795"/>
      <c r="H463" s="235"/>
      <c r="I463" s="236"/>
      <c r="J463" s="58"/>
      <c r="K463" s="593"/>
      <c r="L463" s="627"/>
      <c r="M463" s="593"/>
      <c r="N463" s="594"/>
      <c r="O463" s="241"/>
      <c r="P463" s="616"/>
      <c r="Q463" s="617"/>
      <c r="R463" s="633"/>
      <c r="S463" s="634"/>
      <c r="T463" s="635"/>
      <c r="U463" s="592"/>
      <c r="V463" s="589"/>
    </row>
    <row r="464" spans="2:32" ht="17.25" customHeight="1">
      <c r="B464" s="793"/>
      <c r="C464" s="794"/>
      <c r="D464" s="794"/>
      <c r="E464" s="794"/>
      <c r="F464" s="794"/>
      <c r="G464" s="795"/>
      <c r="H464" s="235"/>
      <c r="I464" s="236"/>
      <c r="J464" s="58"/>
      <c r="K464" s="593"/>
      <c r="L464" s="627"/>
      <c r="M464" s="593"/>
      <c r="N464" s="594"/>
      <c r="O464" s="241"/>
      <c r="P464" s="616"/>
      <c r="Q464" s="617"/>
      <c r="R464" s="633"/>
      <c r="S464" s="634"/>
      <c r="T464" s="635"/>
      <c r="U464" s="592"/>
      <c r="V464" s="589"/>
    </row>
    <row r="465" spans="2:23" ht="17.25" customHeight="1" thickBot="1">
      <c r="B465" s="677"/>
      <c r="C465" s="678"/>
      <c r="D465" s="678"/>
      <c r="E465" s="678"/>
      <c r="F465" s="678"/>
      <c r="G465" s="679"/>
      <c r="H465" s="237"/>
      <c r="I465" s="238"/>
      <c r="J465" s="58"/>
      <c r="K465" s="667"/>
      <c r="L465" s="668"/>
      <c r="M465" s="667"/>
      <c r="N465" s="669"/>
      <c r="O465" s="242"/>
      <c r="P465" s="659"/>
      <c r="Q465" s="660"/>
      <c r="R465" s="673"/>
      <c r="S465" s="674"/>
      <c r="T465" s="675"/>
      <c r="U465" s="598"/>
      <c r="V465" s="599"/>
    </row>
    <row r="466" spans="2:23" ht="17.25" customHeight="1">
      <c r="B466" s="12"/>
      <c r="C466" s="12"/>
      <c r="D466" s="12"/>
      <c r="E466" s="12"/>
      <c r="F466" s="12"/>
      <c r="G466" s="12"/>
      <c r="H466" s="12"/>
      <c r="I466" s="12"/>
    </row>
    <row r="467" spans="2:23" ht="17.25" customHeight="1" thickBot="1">
      <c r="B467" s="748" t="s">
        <v>1051</v>
      </c>
      <c r="C467" s="748"/>
      <c r="D467" s="748"/>
      <c r="E467" s="748"/>
      <c r="F467" s="748"/>
      <c r="G467" s="748"/>
      <c r="H467" s="748"/>
      <c r="I467" s="748"/>
      <c r="J467" s="748"/>
      <c r="K467" s="748"/>
      <c r="L467" s="748"/>
      <c r="M467" s="748"/>
    </row>
    <row r="468" spans="2:23" ht="17.25" customHeight="1">
      <c r="B468" s="1359" t="s">
        <v>220</v>
      </c>
      <c r="C468" s="784" t="s">
        <v>136</v>
      </c>
      <c r="D468" s="838" t="s">
        <v>499</v>
      </c>
      <c r="E468" s="838"/>
      <c r="F468" s="838"/>
      <c r="G468" s="618" t="s">
        <v>366</v>
      </c>
      <c r="H468" s="838"/>
      <c r="I468" s="619"/>
      <c r="J468" s="838" t="s">
        <v>367</v>
      </c>
      <c r="K468" s="838"/>
      <c r="L468" s="619"/>
      <c r="M468" s="838" t="s">
        <v>861</v>
      </c>
      <c r="N468" s="619"/>
    </row>
    <row r="469" spans="2:23" ht="17.25" customHeight="1">
      <c r="B469" s="1360"/>
      <c r="C469" s="785"/>
      <c r="D469" s="839"/>
      <c r="E469" s="839"/>
      <c r="F469" s="839"/>
      <c r="G469" s="620"/>
      <c r="H469" s="839"/>
      <c r="I469" s="621"/>
      <c r="J469" s="839"/>
      <c r="K469" s="839"/>
      <c r="L469" s="621"/>
      <c r="M469" s="839"/>
      <c r="N469" s="621"/>
    </row>
    <row r="470" spans="2:23" ht="17.25" customHeight="1" thickBot="1">
      <c r="B470" s="1360"/>
      <c r="C470" s="785"/>
      <c r="D470" s="840"/>
      <c r="E470" s="840"/>
      <c r="F470" s="840"/>
      <c r="G470" s="622"/>
      <c r="H470" s="840"/>
      <c r="I470" s="623"/>
      <c r="J470" s="840"/>
      <c r="K470" s="840"/>
      <c r="L470" s="623"/>
      <c r="M470" s="840"/>
      <c r="N470" s="623"/>
    </row>
    <row r="471" spans="2:23" ht="17.25" customHeight="1">
      <c r="B471" s="1360"/>
      <c r="C471" s="785"/>
      <c r="D471" s="923" t="s">
        <v>41</v>
      </c>
      <c r="E471" s="607" t="s">
        <v>42</v>
      </c>
      <c r="F471" s="804" t="s">
        <v>43</v>
      </c>
      <c r="G471" s="609" t="s">
        <v>41</v>
      </c>
      <c r="H471" s="607" t="s">
        <v>42</v>
      </c>
      <c r="I471" s="611" t="s">
        <v>43</v>
      </c>
      <c r="J471" s="923" t="s">
        <v>41</v>
      </c>
      <c r="K471" s="607" t="s">
        <v>42</v>
      </c>
      <c r="L471" s="611" t="s">
        <v>43</v>
      </c>
      <c r="M471" s="609" t="s">
        <v>41</v>
      </c>
      <c r="N471" s="611" t="s">
        <v>42</v>
      </c>
    </row>
    <row r="472" spans="2:23" ht="17.25" customHeight="1">
      <c r="B472" s="1360"/>
      <c r="C472" s="785"/>
      <c r="D472" s="924"/>
      <c r="E472" s="608"/>
      <c r="F472" s="805"/>
      <c r="G472" s="610"/>
      <c r="H472" s="608"/>
      <c r="I472" s="612"/>
      <c r="J472" s="924"/>
      <c r="K472" s="608"/>
      <c r="L472" s="612"/>
      <c r="M472" s="610"/>
      <c r="N472" s="612"/>
    </row>
    <row r="473" spans="2:23" ht="17.25" customHeight="1" thickBot="1">
      <c r="B473" s="1360"/>
      <c r="C473" s="785"/>
      <c r="D473" s="924"/>
      <c r="E473" s="608"/>
      <c r="F473" s="805"/>
      <c r="G473" s="610"/>
      <c r="H473" s="608"/>
      <c r="I473" s="612"/>
      <c r="J473" s="924"/>
      <c r="K473" s="608"/>
      <c r="L473" s="612"/>
      <c r="M473" s="610"/>
      <c r="N473" s="612"/>
    </row>
    <row r="474" spans="2:23" ht="17.25" customHeight="1">
      <c r="B474" s="140" t="s">
        <v>852</v>
      </c>
      <c r="C474" s="215">
        <f>SUM(D474:F474)</f>
        <v>27</v>
      </c>
      <c r="D474" s="216">
        <v>8</v>
      </c>
      <c r="E474" s="217">
        <v>19</v>
      </c>
      <c r="F474" s="218">
        <v>0</v>
      </c>
      <c r="G474" s="216">
        <v>6</v>
      </c>
      <c r="H474" s="217">
        <v>19</v>
      </c>
      <c r="I474" s="219">
        <v>0</v>
      </c>
      <c r="J474" s="220">
        <v>0</v>
      </c>
      <c r="K474" s="217">
        <v>0</v>
      </c>
      <c r="L474" s="218">
        <v>0</v>
      </c>
      <c r="M474" s="216">
        <v>6</v>
      </c>
      <c r="N474" s="218">
        <v>19</v>
      </c>
    </row>
    <row r="475" spans="2:23" ht="17.25" customHeight="1">
      <c r="B475" s="142" t="s">
        <v>1014</v>
      </c>
      <c r="C475" s="221">
        <f>SUM(D475:F475)</f>
        <v>26</v>
      </c>
      <c r="D475" s="222">
        <v>7</v>
      </c>
      <c r="E475" s="223">
        <v>19</v>
      </c>
      <c r="F475" s="224">
        <v>0</v>
      </c>
      <c r="G475" s="222">
        <v>7</v>
      </c>
      <c r="H475" s="223">
        <v>19</v>
      </c>
      <c r="I475" s="225">
        <v>0</v>
      </c>
      <c r="J475" s="226">
        <v>0</v>
      </c>
      <c r="K475" s="223">
        <v>0</v>
      </c>
      <c r="L475" s="224">
        <v>0</v>
      </c>
      <c r="M475" s="222">
        <v>7</v>
      </c>
      <c r="N475" s="224">
        <v>19</v>
      </c>
    </row>
    <row r="476" spans="2:23" ht="17.25" customHeight="1" thickBot="1">
      <c r="B476" s="141" t="s">
        <v>1032</v>
      </c>
      <c r="C476" s="227">
        <f>SUM(D476:F476)</f>
        <v>25</v>
      </c>
      <c r="D476" s="228">
        <v>7</v>
      </c>
      <c r="E476" s="229">
        <v>18</v>
      </c>
      <c r="F476" s="230">
        <v>0</v>
      </c>
      <c r="G476" s="228">
        <v>7</v>
      </c>
      <c r="H476" s="229">
        <v>18</v>
      </c>
      <c r="I476" s="231">
        <v>0</v>
      </c>
      <c r="J476" s="232">
        <v>0</v>
      </c>
      <c r="K476" s="229">
        <v>0</v>
      </c>
      <c r="L476" s="230">
        <v>0</v>
      </c>
      <c r="M476" s="228">
        <v>6</v>
      </c>
      <c r="N476" s="230">
        <v>17</v>
      </c>
    </row>
    <row r="477" spans="2:23" ht="17.25" customHeight="1">
      <c r="B477" s="12"/>
      <c r="C477" s="12"/>
      <c r="D477" s="12"/>
      <c r="E477" s="12"/>
      <c r="F477" s="12"/>
      <c r="G477" s="12"/>
      <c r="H477" s="12"/>
      <c r="I477" s="12"/>
    </row>
    <row r="478" spans="2:23" ht="17.25" customHeight="1">
      <c r="B478" s="676" t="s">
        <v>835</v>
      </c>
      <c r="C478" s="676"/>
      <c r="D478" s="676"/>
      <c r="E478" s="676"/>
      <c r="F478" s="676"/>
      <c r="G478" s="676"/>
      <c r="H478" s="676"/>
      <c r="I478" s="676"/>
      <c r="J478" s="676"/>
      <c r="K478" s="676"/>
      <c r="L478" s="676"/>
      <c r="M478" s="676"/>
      <c r="N478" s="676"/>
      <c r="O478" s="676"/>
      <c r="P478" s="676"/>
      <c r="Q478" s="676"/>
      <c r="R478" s="676"/>
      <c r="S478" s="676"/>
    </row>
    <row r="479" spans="2:23" ht="17.25" customHeight="1">
      <c r="B479" s="676"/>
      <c r="C479" s="676"/>
      <c r="D479" s="676"/>
      <c r="E479" s="676"/>
      <c r="F479" s="676"/>
      <c r="G479" s="676"/>
      <c r="H479" s="676"/>
      <c r="I479" s="676"/>
      <c r="J479" s="676"/>
      <c r="K479" s="676"/>
      <c r="L479" s="676"/>
      <c r="M479" s="676"/>
      <c r="N479" s="676"/>
      <c r="O479" s="676"/>
      <c r="P479" s="676"/>
      <c r="Q479" s="676"/>
      <c r="R479" s="676"/>
      <c r="S479" s="676"/>
    </row>
    <row r="480" spans="2:23" ht="17.25" customHeight="1">
      <c r="V480" s="47"/>
      <c r="W480" s="47"/>
    </row>
    <row r="481" spans="2:19" ht="17.25" customHeight="1">
      <c r="B481" s="680" t="s">
        <v>738</v>
      </c>
      <c r="C481" s="680"/>
      <c r="D481" s="680"/>
      <c r="E481" s="680"/>
      <c r="F481" s="680"/>
      <c r="G481" s="680"/>
      <c r="H481" s="680"/>
      <c r="I481" s="680"/>
    </row>
    <row r="482" spans="2:19" ht="17.25" customHeight="1"/>
    <row r="483" spans="2:19" ht="17.25" customHeight="1" thickBot="1">
      <c r="B483" s="603" t="s">
        <v>1052</v>
      </c>
      <c r="C483" s="603"/>
      <c r="D483" s="603"/>
      <c r="E483" s="603"/>
      <c r="F483" s="603"/>
      <c r="G483" s="603"/>
    </row>
    <row r="484" spans="2:19" ht="17.25" customHeight="1">
      <c r="B484" s="585" t="s">
        <v>92</v>
      </c>
      <c r="C484" s="816"/>
      <c r="D484" s="585" t="s">
        <v>93</v>
      </c>
      <c r="E484" s="816"/>
      <c r="F484" s="585" t="s">
        <v>94</v>
      </c>
      <c r="G484" s="586"/>
      <c r="H484" s="809" t="s">
        <v>729</v>
      </c>
      <c r="I484" s="810"/>
      <c r="J484" s="810"/>
      <c r="K484" s="810"/>
      <c r="L484" s="810"/>
      <c r="M484" s="810"/>
      <c r="N484" s="1155" t="s">
        <v>368</v>
      </c>
      <c r="O484" s="974"/>
      <c r="P484" s="974"/>
      <c r="Q484" s="974"/>
      <c r="R484" s="974"/>
      <c r="S484" s="975"/>
    </row>
    <row r="485" spans="2:19" ht="17.25" customHeight="1" thickBot="1">
      <c r="B485" s="587"/>
      <c r="C485" s="818"/>
      <c r="D485" s="587"/>
      <c r="E485" s="818"/>
      <c r="F485" s="587"/>
      <c r="G485" s="588"/>
      <c r="H485" s="847"/>
      <c r="I485" s="848"/>
      <c r="J485" s="848"/>
      <c r="K485" s="848"/>
      <c r="L485" s="848"/>
      <c r="M485" s="848"/>
      <c r="N485" s="1156"/>
      <c r="O485" s="977"/>
      <c r="P485" s="977"/>
      <c r="Q485" s="977"/>
      <c r="R485" s="977"/>
      <c r="S485" s="978"/>
    </row>
    <row r="486" spans="2:19" ht="17.25" customHeight="1">
      <c r="B486" s="655">
        <v>5472300</v>
      </c>
      <c r="C486" s="614"/>
      <c r="D486" s="655">
        <v>5337300</v>
      </c>
      <c r="E486" s="614"/>
      <c r="F486" s="655">
        <v>2275458</v>
      </c>
      <c r="G486" s="822"/>
      <c r="H486" s="641" t="s">
        <v>1157</v>
      </c>
      <c r="I486" s="642"/>
      <c r="J486" s="642"/>
      <c r="K486" s="642"/>
      <c r="L486" s="642"/>
      <c r="M486" s="823"/>
      <c r="N486" s="641" t="s">
        <v>1161</v>
      </c>
      <c r="O486" s="642"/>
      <c r="P486" s="642"/>
      <c r="Q486" s="642"/>
      <c r="R486" s="642"/>
      <c r="S486" s="643"/>
    </row>
    <row r="487" spans="2:19" ht="17.25" customHeight="1">
      <c r="B487" s="583"/>
      <c r="C487" s="589"/>
      <c r="D487" s="583"/>
      <c r="E487" s="589"/>
      <c r="F487" s="583"/>
      <c r="G487" s="584"/>
      <c r="H487" s="604" t="s">
        <v>1158</v>
      </c>
      <c r="I487" s="605"/>
      <c r="J487" s="605"/>
      <c r="K487" s="605"/>
      <c r="L487" s="605"/>
      <c r="M487" s="606"/>
      <c r="N487" s="604"/>
      <c r="O487" s="605"/>
      <c r="P487" s="605"/>
      <c r="Q487" s="605"/>
      <c r="R487" s="605"/>
      <c r="S487" s="615"/>
    </row>
    <row r="488" spans="2:19" ht="17.25" customHeight="1">
      <c r="B488" s="590"/>
      <c r="C488" s="591"/>
      <c r="D488" s="590"/>
      <c r="E488" s="591"/>
      <c r="F488" s="590"/>
      <c r="G488" s="651"/>
      <c r="H488" s="604" t="s">
        <v>1159</v>
      </c>
      <c r="I488" s="605"/>
      <c r="J488" s="605"/>
      <c r="K488" s="605"/>
      <c r="L488" s="605"/>
      <c r="M488" s="606"/>
      <c r="N488" s="604"/>
      <c r="O488" s="605"/>
      <c r="P488" s="605"/>
      <c r="Q488" s="605"/>
      <c r="R488" s="605"/>
      <c r="S488" s="615"/>
    </row>
    <row r="489" spans="2:19" ht="17.25" customHeight="1">
      <c r="B489" s="590"/>
      <c r="C489" s="591"/>
      <c r="D489" s="590"/>
      <c r="E489" s="591"/>
      <c r="F489" s="590"/>
      <c r="G489" s="651"/>
      <c r="H489" s="604" t="s">
        <v>1160</v>
      </c>
      <c r="I489" s="605"/>
      <c r="J489" s="605"/>
      <c r="K489" s="605"/>
      <c r="L489" s="605"/>
      <c r="M489" s="606"/>
      <c r="N489" s="604"/>
      <c r="O489" s="605"/>
      <c r="P489" s="605"/>
      <c r="Q489" s="605"/>
      <c r="R489" s="605"/>
      <c r="S489" s="615"/>
    </row>
    <row r="490" spans="2:19" ht="17.25" customHeight="1">
      <c r="B490" s="590"/>
      <c r="C490" s="591"/>
      <c r="D490" s="590"/>
      <c r="E490" s="591"/>
      <c r="F490" s="590"/>
      <c r="G490" s="651"/>
      <c r="H490" s="604"/>
      <c r="I490" s="605"/>
      <c r="J490" s="605"/>
      <c r="K490" s="605"/>
      <c r="L490" s="605"/>
      <c r="M490" s="606"/>
      <c r="N490" s="604"/>
      <c r="O490" s="605"/>
      <c r="P490" s="605"/>
      <c r="Q490" s="605"/>
      <c r="R490" s="605"/>
      <c r="S490" s="615"/>
    </row>
    <row r="491" spans="2:19" ht="17.25" customHeight="1">
      <c r="B491" s="583"/>
      <c r="C491" s="589"/>
      <c r="D491" s="583"/>
      <c r="E491" s="589"/>
      <c r="F491" s="583"/>
      <c r="G491" s="584"/>
      <c r="H491" s="604"/>
      <c r="I491" s="605"/>
      <c r="J491" s="605"/>
      <c r="K491" s="605"/>
      <c r="L491" s="605"/>
      <c r="M491" s="606"/>
      <c r="N491" s="604"/>
      <c r="O491" s="605"/>
      <c r="P491" s="605"/>
      <c r="Q491" s="605"/>
      <c r="R491" s="605"/>
      <c r="S491" s="615"/>
    </row>
    <row r="492" spans="2:19" ht="17.25" customHeight="1">
      <c r="B492" s="590"/>
      <c r="C492" s="591"/>
      <c r="D492" s="590"/>
      <c r="E492" s="591"/>
      <c r="F492" s="590"/>
      <c r="G492" s="651"/>
      <c r="H492" s="604"/>
      <c r="I492" s="605"/>
      <c r="J492" s="605"/>
      <c r="K492" s="605"/>
      <c r="L492" s="605"/>
      <c r="M492" s="606"/>
      <c r="N492" s="604"/>
      <c r="O492" s="605"/>
      <c r="P492" s="605"/>
      <c r="Q492" s="605"/>
      <c r="R492" s="605"/>
      <c r="S492" s="615"/>
    </row>
    <row r="493" spans="2:19" ht="17.25" customHeight="1">
      <c r="B493" s="583"/>
      <c r="C493" s="589"/>
      <c r="D493" s="583"/>
      <c r="E493" s="589"/>
      <c r="F493" s="583"/>
      <c r="G493" s="584"/>
      <c r="H493" s="604"/>
      <c r="I493" s="605"/>
      <c r="J493" s="605"/>
      <c r="K493" s="605"/>
      <c r="L493" s="605"/>
      <c r="M493" s="606"/>
      <c r="N493" s="604"/>
      <c r="O493" s="605"/>
      <c r="P493" s="605"/>
      <c r="Q493" s="605"/>
      <c r="R493" s="605"/>
      <c r="S493" s="615"/>
    </row>
    <row r="494" spans="2:19" ht="17.25" customHeight="1">
      <c r="B494" s="583"/>
      <c r="C494" s="589"/>
      <c r="D494" s="583"/>
      <c r="E494" s="589"/>
      <c r="F494" s="583"/>
      <c r="G494" s="584"/>
      <c r="H494" s="604"/>
      <c r="I494" s="605"/>
      <c r="J494" s="605"/>
      <c r="K494" s="605"/>
      <c r="L494" s="605"/>
      <c r="M494" s="606"/>
      <c r="N494" s="604"/>
      <c r="O494" s="605"/>
      <c r="P494" s="605"/>
      <c r="Q494" s="605"/>
      <c r="R494" s="605"/>
      <c r="S494" s="615"/>
    </row>
    <row r="495" spans="2:19" ht="17.25" customHeight="1">
      <c r="B495" s="583"/>
      <c r="C495" s="589"/>
      <c r="D495" s="583"/>
      <c r="E495" s="589"/>
      <c r="F495" s="583"/>
      <c r="G495" s="584"/>
      <c r="H495" s="604"/>
      <c r="I495" s="605"/>
      <c r="J495" s="605"/>
      <c r="K495" s="605"/>
      <c r="L495" s="605"/>
      <c r="M495" s="606"/>
      <c r="N495" s="604"/>
      <c r="O495" s="605"/>
      <c r="P495" s="605"/>
      <c r="Q495" s="605"/>
      <c r="R495" s="605"/>
      <c r="S495" s="615"/>
    </row>
    <row r="496" spans="2:19" ht="17.25" customHeight="1">
      <c r="B496" s="583"/>
      <c r="C496" s="589"/>
      <c r="D496" s="583"/>
      <c r="E496" s="589"/>
      <c r="F496" s="583"/>
      <c r="G496" s="584"/>
      <c r="H496" s="604"/>
      <c r="I496" s="605"/>
      <c r="J496" s="605"/>
      <c r="K496" s="605"/>
      <c r="L496" s="605"/>
      <c r="M496" s="606"/>
      <c r="N496" s="604"/>
      <c r="O496" s="605"/>
      <c r="P496" s="605"/>
      <c r="Q496" s="605"/>
      <c r="R496" s="605"/>
      <c r="S496" s="615"/>
    </row>
    <row r="497" spans="2:22" ht="17.25" customHeight="1">
      <c r="B497" s="590"/>
      <c r="C497" s="591"/>
      <c r="D497" s="590"/>
      <c r="E497" s="591"/>
      <c r="F497" s="590"/>
      <c r="G497" s="651"/>
      <c r="H497" s="604"/>
      <c r="I497" s="605"/>
      <c r="J497" s="605"/>
      <c r="K497" s="605"/>
      <c r="L497" s="605"/>
      <c r="M497" s="606"/>
      <c r="N497" s="604"/>
      <c r="O497" s="605"/>
      <c r="P497" s="605"/>
      <c r="Q497" s="605"/>
      <c r="R497" s="605"/>
      <c r="S497" s="615"/>
    </row>
    <row r="498" spans="2:22" ht="17.25" customHeight="1" thickBot="1">
      <c r="B498" s="650"/>
      <c r="C498" s="599"/>
      <c r="D498" s="650"/>
      <c r="E498" s="599"/>
      <c r="F498" s="650"/>
      <c r="G498" s="776"/>
      <c r="H498" s="1167"/>
      <c r="I498" s="1168"/>
      <c r="J498" s="1168"/>
      <c r="K498" s="1168"/>
      <c r="L498" s="1168"/>
      <c r="M498" s="1313"/>
      <c r="N498" s="1167"/>
      <c r="O498" s="1168"/>
      <c r="P498" s="1168"/>
      <c r="Q498" s="1168"/>
      <c r="R498" s="1168"/>
      <c r="S498" s="1169"/>
    </row>
    <row r="499" spans="2:22" ht="17.25" customHeight="1">
      <c r="B499" s="13"/>
      <c r="C499" s="13"/>
      <c r="D499" s="13"/>
      <c r="E499" s="13"/>
      <c r="F499" s="13"/>
      <c r="G499" s="13"/>
      <c r="H499" s="14"/>
      <c r="I499" s="14"/>
      <c r="J499" s="14"/>
      <c r="K499" s="14"/>
      <c r="L499" s="14"/>
      <c r="M499" s="14"/>
      <c r="N499" s="14"/>
      <c r="O499" s="14"/>
      <c r="P499" s="14"/>
      <c r="Q499" s="14"/>
      <c r="R499" s="13"/>
    </row>
    <row r="500" spans="2:22" ht="17.25" customHeight="1" thickBot="1">
      <c r="B500" s="1174" t="s">
        <v>1053</v>
      </c>
      <c r="C500" s="1174"/>
      <c r="D500" s="1174"/>
      <c r="E500" s="1174"/>
      <c r="F500" s="1174"/>
      <c r="G500" s="1174"/>
      <c r="R500" s="13"/>
    </row>
    <row r="501" spans="2:22" ht="17.25" customHeight="1">
      <c r="B501" s="585" t="s">
        <v>92</v>
      </c>
      <c r="C501" s="816"/>
      <c r="D501" s="585" t="s">
        <v>93</v>
      </c>
      <c r="E501" s="816"/>
      <c r="F501" s="585" t="s">
        <v>94</v>
      </c>
      <c r="G501" s="586"/>
      <c r="H501" s="585" t="s">
        <v>730</v>
      </c>
      <c r="I501" s="815"/>
      <c r="J501" s="815"/>
      <c r="K501" s="815"/>
      <c r="L501" s="815"/>
      <c r="M501" s="816"/>
      <c r="N501" s="644" t="s">
        <v>96</v>
      </c>
      <c r="O501" s="645"/>
      <c r="P501" s="645"/>
      <c r="Q501" s="645"/>
      <c r="R501" s="645"/>
      <c r="S501" s="646"/>
    </row>
    <row r="502" spans="2:22" ht="17.25" customHeight="1" thickBot="1">
      <c r="B502" s="587"/>
      <c r="C502" s="818"/>
      <c r="D502" s="587"/>
      <c r="E502" s="818"/>
      <c r="F502" s="587"/>
      <c r="G502" s="588"/>
      <c r="H502" s="587"/>
      <c r="I502" s="817"/>
      <c r="J502" s="817"/>
      <c r="K502" s="817"/>
      <c r="L502" s="817"/>
      <c r="M502" s="818"/>
      <c r="N502" s="647"/>
      <c r="O502" s="648"/>
      <c r="P502" s="648"/>
      <c r="Q502" s="648"/>
      <c r="R502" s="648"/>
      <c r="S502" s="649"/>
    </row>
    <row r="503" spans="2:22" ht="17.25" customHeight="1">
      <c r="B503" s="655">
        <v>162700</v>
      </c>
      <c r="C503" s="614"/>
      <c r="D503" s="655">
        <v>162700</v>
      </c>
      <c r="E503" s="614"/>
      <c r="F503" s="655">
        <v>90581</v>
      </c>
      <c r="G503" s="822"/>
      <c r="H503" s="819" t="s">
        <v>1162</v>
      </c>
      <c r="I503" s="820"/>
      <c r="J503" s="820"/>
      <c r="K503" s="820"/>
      <c r="L503" s="820"/>
      <c r="M503" s="821"/>
      <c r="N503" s="1308"/>
      <c r="O503" s="1309"/>
      <c r="P503" s="1309"/>
      <c r="Q503" s="1309"/>
      <c r="R503" s="1309"/>
      <c r="S503" s="1310"/>
    </row>
    <row r="504" spans="2:22" ht="17.25" customHeight="1">
      <c r="B504" s="590"/>
      <c r="C504" s="591"/>
      <c r="D504" s="590"/>
      <c r="E504" s="591"/>
      <c r="F504" s="590"/>
      <c r="G504" s="651"/>
      <c r="H504" s="624"/>
      <c r="I504" s="625"/>
      <c r="J504" s="625"/>
      <c r="K504" s="625"/>
      <c r="L504" s="625"/>
      <c r="M504" s="626"/>
      <c r="N504" s="595"/>
      <c r="O504" s="596"/>
      <c r="P504" s="596"/>
      <c r="Q504" s="596"/>
      <c r="R504" s="596"/>
      <c r="S504" s="597"/>
    </row>
    <row r="505" spans="2:22" ht="17.25" customHeight="1">
      <c r="B505" s="590"/>
      <c r="C505" s="591"/>
      <c r="D505" s="590"/>
      <c r="E505" s="591"/>
      <c r="F505" s="590"/>
      <c r="G505" s="651"/>
      <c r="H505" s="624"/>
      <c r="I505" s="625"/>
      <c r="J505" s="625"/>
      <c r="K505" s="625"/>
      <c r="L505" s="625"/>
      <c r="M505" s="626"/>
      <c r="N505" s="595"/>
      <c r="O505" s="596"/>
      <c r="P505" s="596"/>
      <c r="Q505" s="596"/>
      <c r="R505" s="596"/>
      <c r="S505" s="597"/>
      <c r="V505" s="50"/>
    </row>
    <row r="506" spans="2:22" ht="17.25" customHeight="1">
      <c r="B506" s="590"/>
      <c r="C506" s="591"/>
      <c r="D506" s="590"/>
      <c r="E506" s="591"/>
      <c r="F506" s="590"/>
      <c r="G506" s="651"/>
      <c r="H506" s="624"/>
      <c r="I506" s="625"/>
      <c r="J506" s="625"/>
      <c r="K506" s="625"/>
      <c r="L506" s="625"/>
      <c r="M506" s="626"/>
      <c r="N506" s="595"/>
      <c r="O506" s="596"/>
      <c r="P506" s="596"/>
      <c r="Q506" s="596"/>
      <c r="R506" s="596"/>
      <c r="S506" s="597"/>
      <c r="V506" s="50"/>
    </row>
    <row r="507" spans="2:22" ht="17.25" customHeight="1">
      <c r="B507" s="583"/>
      <c r="C507" s="589"/>
      <c r="D507" s="583"/>
      <c r="E507" s="589"/>
      <c r="F507" s="583"/>
      <c r="G507" s="584"/>
      <c r="H507" s="624"/>
      <c r="I507" s="625"/>
      <c r="J507" s="625"/>
      <c r="K507" s="625"/>
      <c r="L507" s="625"/>
      <c r="M507" s="626"/>
      <c r="N507" s="595"/>
      <c r="O507" s="596"/>
      <c r="P507" s="596"/>
      <c r="Q507" s="596"/>
      <c r="R507" s="596"/>
      <c r="S507" s="597"/>
      <c r="V507" s="165"/>
    </row>
    <row r="508" spans="2:22" ht="17.25" customHeight="1">
      <c r="B508" s="583"/>
      <c r="C508" s="589"/>
      <c r="D508" s="583"/>
      <c r="E508" s="589"/>
      <c r="F508" s="583"/>
      <c r="G508" s="584"/>
      <c r="H508" s="624"/>
      <c r="I508" s="625"/>
      <c r="J508" s="625"/>
      <c r="K508" s="625"/>
      <c r="L508" s="625"/>
      <c r="M508" s="626"/>
      <c r="N508" s="595"/>
      <c r="O508" s="596"/>
      <c r="P508" s="596"/>
      <c r="Q508" s="596"/>
      <c r="R508" s="596"/>
      <c r="S508" s="597"/>
      <c r="V508" s="165"/>
    </row>
    <row r="509" spans="2:22" ht="17.25" customHeight="1">
      <c r="B509" s="583"/>
      <c r="C509" s="589"/>
      <c r="D509" s="583"/>
      <c r="E509" s="589"/>
      <c r="F509" s="583"/>
      <c r="G509" s="584"/>
      <c r="H509" s="624"/>
      <c r="I509" s="625"/>
      <c r="J509" s="625"/>
      <c r="K509" s="625"/>
      <c r="L509" s="625"/>
      <c r="M509" s="626"/>
      <c r="N509" s="595"/>
      <c r="O509" s="596"/>
      <c r="P509" s="596"/>
      <c r="Q509" s="596"/>
      <c r="R509" s="596"/>
      <c r="S509" s="597"/>
      <c r="V509" s="165"/>
    </row>
    <row r="510" spans="2:22" ht="17.25" customHeight="1" thickBot="1">
      <c r="B510" s="650"/>
      <c r="C510" s="599"/>
      <c r="D510" s="650"/>
      <c r="E510" s="599"/>
      <c r="F510" s="650"/>
      <c r="G510" s="776"/>
      <c r="H510" s="628"/>
      <c r="I510" s="629"/>
      <c r="J510" s="629"/>
      <c r="K510" s="629"/>
      <c r="L510" s="629"/>
      <c r="M510" s="630"/>
      <c r="N510" s="1161"/>
      <c r="O510" s="1162"/>
      <c r="P510" s="1162"/>
      <c r="Q510" s="1162"/>
      <c r="R510" s="1162"/>
      <c r="S510" s="1163"/>
      <c r="V510" s="165"/>
    </row>
    <row r="511" spans="2:22" ht="17.25" customHeight="1">
      <c r="B511" s="11"/>
      <c r="C511" s="11"/>
      <c r="D511" s="11"/>
      <c r="E511" s="11"/>
      <c r="F511" s="11"/>
      <c r="G511" s="11"/>
      <c r="H511" s="11"/>
      <c r="I511" s="11"/>
      <c r="J511" s="11"/>
      <c r="K511" s="14"/>
      <c r="L511" s="14"/>
      <c r="M511" s="15"/>
      <c r="N511" s="15"/>
      <c r="O511" s="15"/>
      <c r="P511" s="15"/>
      <c r="Q511" s="15"/>
      <c r="R511" s="13"/>
      <c r="V511" s="165"/>
    </row>
    <row r="512" spans="2:22" ht="17.25" customHeight="1" thickBot="1">
      <c r="B512" s="900" t="s">
        <v>1054</v>
      </c>
      <c r="C512" s="900"/>
      <c r="D512" s="900"/>
      <c r="E512" s="900"/>
      <c r="F512" s="900"/>
      <c r="G512" s="900"/>
      <c r="H512" s="14"/>
      <c r="I512" s="14"/>
      <c r="J512" s="14"/>
      <c r="K512" s="14"/>
      <c r="L512" s="14"/>
      <c r="M512" s="15"/>
      <c r="N512" s="15"/>
      <c r="O512" s="15"/>
      <c r="P512" s="15"/>
      <c r="Q512" s="15"/>
      <c r="R512" s="13"/>
      <c r="V512" s="165"/>
    </row>
    <row r="513" spans="2:22" ht="17.25" customHeight="1">
      <c r="B513" s="618" t="s">
        <v>92</v>
      </c>
      <c r="C513" s="619"/>
      <c r="D513" s="618" t="s">
        <v>93</v>
      </c>
      <c r="E513" s="619"/>
      <c r="F513" s="618" t="s">
        <v>94</v>
      </c>
      <c r="G513" s="619"/>
      <c r="H513" s="618" t="s">
        <v>145</v>
      </c>
      <c r="I513" s="619"/>
      <c r="J513" s="618" t="s">
        <v>231</v>
      </c>
      <c r="K513" s="619"/>
      <c r="L513" s="618" t="s">
        <v>242</v>
      </c>
      <c r="M513" s="619"/>
      <c r="N513" s="618" t="s">
        <v>241</v>
      </c>
      <c r="O513" s="619"/>
      <c r="P513" s="618" t="s">
        <v>243</v>
      </c>
      <c r="Q513" s="619"/>
      <c r="R513" s="618" t="s">
        <v>242</v>
      </c>
      <c r="S513" s="619"/>
      <c r="V513" s="166"/>
    </row>
    <row r="514" spans="2:22" ht="17.25" customHeight="1">
      <c r="B514" s="620"/>
      <c r="C514" s="621"/>
      <c r="D514" s="620"/>
      <c r="E514" s="621"/>
      <c r="F514" s="620"/>
      <c r="G514" s="621"/>
      <c r="H514" s="620"/>
      <c r="I514" s="621"/>
      <c r="J514" s="620"/>
      <c r="K514" s="621"/>
      <c r="L514" s="620"/>
      <c r="M514" s="621"/>
      <c r="N514" s="620"/>
      <c r="O514" s="621"/>
      <c r="P514" s="620"/>
      <c r="Q514" s="621"/>
      <c r="R514" s="620"/>
      <c r="S514" s="621"/>
      <c r="V514" s="166"/>
    </row>
    <row r="515" spans="2:22" ht="17.25" customHeight="1">
      <c r="B515" s="620"/>
      <c r="C515" s="621"/>
      <c r="D515" s="620"/>
      <c r="E515" s="621"/>
      <c r="F515" s="620"/>
      <c r="G515" s="621"/>
      <c r="H515" s="620"/>
      <c r="I515" s="621"/>
      <c r="J515" s="620"/>
      <c r="K515" s="621"/>
      <c r="L515" s="620"/>
      <c r="M515" s="621"/>
      <c r="N515" s="620"/>
      <c r="O515" s="621"/>
      <c r="P515" s="620"/>
      <c r="Q515" s="621"/>
      <c r="R515" s="620"/>
      <c r="S515" s="621"/>
    </row>
    <row r="516" spans="2:22" ht="17.25" customHeight="1" thickBot="1">
      <c r="B516" s="622"/>
      <c r="C516" s="623"/>
      <c r="D516" s="622"/>
      <c r="E516" s="623"/>
      <c r="F516" s="622"/>
      <c r="G516" s="623"/>
      <c r="H516" s="622"/>
      <c r="I516" s="623"/>
      <c r="J516" s="622"/>
      <c r="K516" s="623"/>
      <c r="L516" s="622"/>
      <c r="M516" s="623"/>
      <c r="N516" s="622"/>
      <c r="O516" s="623"/>
      <c r="P516" s="622"/>
      <c r="Q516" s="623"/>
      <c r="R516" s="622"/>
      <c r="S516" s="623"/>
    </row>
    <row r="517" spans="2:22" ht="17.25" customHeight="1" thickBot="1">
      <c r="B517" s="993">
        <v>341100</v>
      </c>
      <c r="C517" s="994"/>
      <c r="D517" s="993">
        <v>341100</v>
      </c>
      <c r="E517" s="994"/>
      <c r="F517" s="993">
        <v>96537</v>
      </c>
      <c r="G517" s="994"/>
      <c r="H517" s="1311">
        <v>143</v>
      </c>
      <c r="I517" s="1312"/>
      <c r="J517" s="1311">
        <v>7</v>
      </c>
      <c r="K517" s="1312"/>
      <c r="L517" s="993">
        <v>10.8</v>
      </c>
      <c r="M517" s="994"/>
      <c r="N517" s="1311">
        <v>77000</v>
      </c>
      <c r="O517" s="1312"/>
      <c r="P517" s="1311">
        <v>49</v>
      </c>
      <c r="Q517" s="1312"/>
      <c r="R517" s="993">
        <v>10.8</v>
      </c>
      <c r="S517" s="994"/>
    </row>
    <row r="518" spans="2:22" ht="17.25" customHeight="1">
      <c r="B518" s="11"/>
      <c r="C518" s="11"/>
      <c r="D518" s="11"/>
      <c r="E518" s="11"/>
      <c r="F518" s="11"/>
      <c r="G518" s="11"/>
      <c r="H518" s="11"/>
      <c r="I518" s="11"/>
      <c r="J518" s="11"/>
      <c r="K518" s="14"/>
      <c r="L518" s="14"/>
      <c r="M518" s="15"/>
      <c r="N518" s="15"/>
      <c r="O518" s="15"/>
      <c r="P518" s="15"/>
      <c r="Q518" s="15"/>
      <c r="R518" s="13"/>
    </row>
    <row r="519" spans="2:22" ht="17.25" customHeight="1" thickBot="1">
      <c r="B519" s="1055" t="s">
        <v>523</v>
      </c>
      <c r="C519" s="1055"/>
      <c r="D519" s="1055"/>
      <c r="E519" s="24"/>
      <c r="F519" s="24"/>
      <c r="G519" s="24"/>
      <c r="H519" s="24"/>
      <c r="I519" s="23"/>
      <c r="J519" s="23"/>
      <c r="K519" s="23"/>
      <c r="L519" s="23"/>
      <c r="M519" s="23"/>
      <c r="N519" s="21"/>
    </row>
    <row r="520" spans="2:22" ht="17.25" customHeight="1">
      <c r="B520" s="1071" t="s">
        <v>1163</v>
      </c>
      <c r="C520" s="1072"/>
      <c r="D520" s="1072"/>
      <c r="E520" s="1072"/>
      <c r="F520" s="1072"/>
      <c r="G520" s="1072"/>
      <c r="H520" s="1072"/>
      <c r="I520" s="1072"/>
      <c r="J520" s="1072"/>
      <c r="K520" s="1072"/>
      <c r="L520" s="1072"/>
      <c r="M520" s="1072"/>
      <c r="N520" s="1072"/>
      <c r="O520" s="1072"/>
      <c r="P520" s="1072"/>
      <c r="Q520" s="1072"/>
      <c r="R520" s="1072"/>
      <c r="S520" s="1073"/>
    </row>
    <row r="521" spans="2:22" ht="17.25" customHeight="1">
      <c r="B521" s="1074"/>
      <c r="C521" s="1075"/>
      <c r="D521" s="1075"/>
      <c r="E521" s="1075"/>
      <c r="F521" s="1075"/>
      <c r="G521" s="1075"/>
      <c r="H521" s="1075"/>
      <c r="I521" s="1075"/>
      <c r="J521" s="1075"/>
      <c r="K521" s="1075"/>
      <c r="L521" s="1075"/>
      <c r="M521" s="1075"/>
      <c r="N521" s="1075"/>
      <c r="O521" s="1075"/>
      <c r="P521" s="1075"/>
      <c r="Q521" s="1075"/>
      <c r="R521" s="1075"/>
      <c r="S521" s="1076"/>
    </row>
    <row r="522" spans="2:22" ht="17.25" customHeight="1">
      <c r="B522" s="1074"/>
      <c r="C522" s="1075"/>
      <c r="D522" s="1075"/>
      <c r="E522" s="1075"/>
      <c r="F522" s="1075"/>
      <c r="G522" s="1075"/>
      <c r="H522" s="1075"/>
      <c r="I522" s="1075"/>
      <c r="J522" s="1075"/>
      <c r="K522" s="1075"/>
      <c r="L522" s="1075"/>
      <c r="M522" s="1075"/>
      <c r="N522" s="1075"/>
      <c r="O522" s="1075"/>
      <c r="P522" s="1075"/>
      <c r="Q522" s="1075"/>
      <c r="R522" s="1075"/>
      <c r="S522" s="1076"/>
    </row>
    <row r="523" spans="2:22" ht="17.25" customHeight="1">
      <c r="B523" s="1074"/>
      <c r="C523" s="1075"/>
      <c r="D523" s="1075"/>
      <c r="E523" s="1075"/>
      <c r="F523" s="1075"/>
      <c r="G523" s="1075"/>
      <c r="H523" s="1075"/>
      <c r="I523" s="1075"/>
      <c r="J523" s="1075"/>
      <c r="K523" s="1075"/>
      <c r="L523" s="1075"/>
      <c r="M523" s="1075"/>
      <c r="N523" s="1075"/>
      <c r="O523" s="1075"/>
      <c r="P523" s="1075"/>
      <c r="Q523" s="1075"/>
      <c r="R523" s="1075"/>
      <c r="S523" s="1076"/>
    </row>
    <row r="524" spans="2:22" ht="17.25" customHeight="1" thickBot="1">
      <c r="B524" s="1077"/>
      <c r="C524" s="1078"/>
      <c r="D524" s="1078"/>
      <c r="E524" s="1078"/>
      <c r="F524" s="1078"/>
      <c r="G524" s="1078"/>
      <c r="H524" s="1078"/>
      <c r="I524" s="1078"/>
      <c r="J524" s="1078"/>
      <c r="K524" s="1078"/>
      <c r="L524" s="1078"/>
      <c r="M524" s="1078"/>
      <c r="N524" s="1078"/>
      <c r="O524" s="1078"/>
      <c r="P524" s="1078"/>
      <c r="Q524" s="1078"/>
      <c r="R524" s="1078"/>
      <c r="S524" s="1079"/>
    </row>
    <row r="525" spans="2:22" ht="17.25" customHeight="1">
      <c r="B525" s="11"/>
      <c r="C525" s="11"/>
      <c r="D525" s="11"/>
      <c r="E525" s="11"/>
      <c r="F525" s="11"/>
      <c r="G525" s="11"/>
      <c r="H525" s="11"/>
      <c r="I525" s="11"/>
      <c r="J525" s="11"/>
      <c r="K525" s="14"/>
      <c r="L525" s="14"/>
      <c r="M525" s="15"/>
      <c r="N525" s="15"/>
      <c r="O525" s="15"/>
      <c r="P525" s="15"/>
      <c r="Q525" s="15"/>
      <c r="R525" s="13"/>
    </row>
    <row r="526" spans="2:22" ht="17.25" customHeight="1" thickBot="1">
      <c r="B526" s="900" t="s">
        <v>1055</v>
      </c>
      <c r="C526" s="900"/>
      <c r="D526" s="900"/>
      <c r="E526" s="900"/>
      <c r="F526" s="900"/>
      <c r="G526" s="900"/>
      <c r="H526" s="900"/>
      <c r="L526" s="14"/>
      <c r="M526" s="15"/>
      <c r="N526" s="15"/>
      <c r="O526" s="15"/>
      <c r="P526" s="15"/>
      <c r="Q526" s="15"/>
      <c r="R526" s="13"/>
    </row>
    <row r="527" spans="2:22" ht="17.25" customHeight="1">
      <c r="B527" s="618" t="s">
        <v>137</v>
      </c>
      <c r="C527" s="838"/>
      <c r="D527" s="838"/>
      <c r="E527" s="619"/>
      <c r="F527" s="784" t="s">
        <v>369</v>
      </c>
      <c r="G527" s="618" t="s">
        <v>232</v>
      </c>
      <c r="H527" s="838"/>
      <c r="I527" s="619"/>
      <c r="J527" s="902" t="s">
        <v>138</v>
      </c>
      <c r="K527" s="903" t="s">
        <v>139</v>
      </c>
      <c r="L527" s="618" t="s">
        <v>140</v>
      </c>
      <c r="M527" s="838"/>
      <c r="N527" s="838"/>
      <c r="O527" s="619"/>
      <c r="P527" s="967" t="s">
        <v>975</v>
      </c>
      <c r="Q527" s="968"/>
      <c r="R527" s="692" t="s">
        <v>142</v>
      </c>
      <c r="S527" s="1114"/>
      <c r="T527" s="696"/>
    </row>
    <row r="528" spans="2:22" ht="17.25" customHeight="1">
      <c r="B528" s="620"/>
      <c r="C528" s="839"/>
      <c r="D528" s="839"/>
      <c r="E528" s="621"/>
      <c r="F528" s="785"/>
      <c r="G528" s="885"/>
      <c r="H528" s="886"/>
      <c r="I528" s="686"/>
      <c r="J528" s="686"/>
      <c r="K528" s="885"/>
      <c r="L528" s="620"/>
      <c r="M528" s="839"/>
      <c r="N528" s="839"/>
      <c r="O528" s="621"/>
      <c r="P528" s="689"/>
      <c r="Q528" s="685"/>
      <c r="R528" s="693"/>
      <c r="S528" s="780"/>
      <c r="T528" s="697"/>
    </row>
    <row r="529" spans="2:21" ht="17.25" customHeight="1">
      <c r="B529" s="620"/>
      <c r="C529" s="839"/>
      <c r="D529" s="839"/>
      <c r="E529" s="621"/>
      <c r="F529" s="785"/>
      <c r="G529" s="693" t="s">
        <v>149</v>
      </c>
      <c r="H529" s="780" t="s">
        <v>147</v>
      </c>
      <c r="I529" s="697" t="s">
        <v>148</v>
      </c>
      <c r="J529" s="686"/>
      <c r="K529" s="885"/>
      <c r="L529" s="620"/>
      <c r="M529" s="839"/>
      <c r="N529" s="839"/>
      <c r="O529" s="621"/>
      <c r="P529" s="969"/>
      <c r="Q529" s="970"/>
      <c r="R529" s="693"/>
      <c r="S529" s="780"/>
      <c r="T529" s="697"/>
    </row>
    <row r="530" spans="2:21" ht="17.25" customHeight="1" thickBot="1">
      <c r="B530" s="620"/>
      <c r="C530" s="839"/>
      <c r="D530" s="839"/>
      <c r="E530" s="621"/>
      <c r="F530" s="785"/>
      <c r="G530" s="693"/>
      <c r="H530" s="780"/>
      <c r="I530" s="697"/>
      <c r="J530" s="686"/>
      <c r="K530" s="885"/>
      <c r="L530" s="622"/>
      <c r="M530" s="840"/>
      <c r="N530" s="840"/>
      <c r="O530" s="623"/>
      <c r="P530" s="783"/>
      <c r="Q530" s="772"/>
      <c r="R530" s="695"/>
      <c r="S530" s="1323"/>
      <c r="T530" s="698"/>
    </row>
    <row r="531" spans="2:21" ht="17.25" customHeight="1">
      <c r="B531" s="984" t="s">
        <v>1156</v>
      </c>
      <c r="C531" s="985"/>
      <c r="D531" s="985"/>
      <c r="E531" s="986"/>
      <c r="F531" s="200">
        <f>SUM(G531:I531)</f>
        <v>51</v>
      </c>
      <c r="G531" s="201">
        <v>24</v>
      </c>
      <c r="H531" s="202">
        <v>27</v>
      </c>
      <c r="I531" s="203">
        <v>0</v>
      </c>
      <c r="J531" s="204" t="s">
        <v>1164</v>
      </c>
      <c r="K531" s="175" t="s">
        <v>379</v>
      </c>
      <c r="L531" s="1005" t="s">
        <v>1165</v>
      </c>
      <c r="M531" s="1298"/>
      <c r="N531" s="1298"/>
      <c r="O531" s="1299"/>
      <c r="P531" s="613"/>
      <c r="Q531" s="822"/>
      <c r="R531" s="1005" t="s">
        <v>1165</v>
      </c>
      <c r="S531" s="1006"/>
      <c r="T531" s="1007"/>
    </row>
    <row r="532" spans="2:21" ht="17.25" customHeight="1">
      <c r="B532" s="925"/>
      <c r="C532" s="926"/>
      <c r="D532" s="926"/>
      <c r="E532" s="927"/>
      <c r="F532" s="205">
        <f t="shared" ref="F532:F537" si="8">SUM(G532:I532)</f>
        <v>0</v>
      </c>
      <c r="G532" s="206"/>
      <c r="H532" s="207"/>
      <c r="I532" s="208"/>
      <c r="J532" s="209"/>
      <c r="K532" s="176"/>
      <c r="L532" s="796"/>
      <c r="M532" s="797"/>
      <c r="N532" s="797"/>
      <c r="O532" s="798"/>
      <c r="P532" s="592"/>
      <c r="Q532" s="584"/>
      <c r="R532" s="796"/>
      <c r="S532" s="797"/>
      <c r="T532" s="798"/>
    </row>
    <row r="533" spans="2:21" ht="17.25" customHeight="1">
      <c r="B533" s="925"/>
      <c r="C533" s="926"/>
      <c r="D533" s="926"/>
      <c r="E533" s="927"/>
      <c r="F533" s="205">
        <f t="shared" si="8"/>
        <v>0</v>
      </c>
      <c r="G533" s="206"/>
      <c r="H533" s="207"/>
      <c r="I533" s="208"/>
      <c r="J533" s="209"/>
      <c r="K533" s="176"/>
      <c r="L533" s="796"/>
      <c r="M533" s="797"/>
      <c r="N533" s="797"/>
      <c r="O533" s="798"/>
      <c r="P533" s="592"/>
      <c r="Q533" s="584"/>
      <c r="R533" s="796"/>
      <c r="S533" s="797"/>
      <c r="T533" s="798"/>
    </row>
    <row r="534" spans="2:21" ht="17.25" customHeight="1">
      <c r="B534" s="925"/>
      <c r="C534" s="926"/>
      <c r="D534" s="926"/>
      <c r="E534" s="927"/>
      <c r="F534" s="205">
        <f t="shared" si="8"/>
        <v>0</v>
      </c>
      <c r="G534" s="206"/>
      <c r="H534" s="207"/>
      <c r="I534" s="208"/>
      <c r="J534" s="209"/>
      <c r="K534" s="176"/>
      <c r="L534" s="796"/>
      <c r="M534" s="797"/>
      <c r="N534" s="797"/>
      <c r="O534" s="798"/>
      <c r="P534" s="592"/>
      <c r="Q534" s="584"/>
      <c r="R534" s="796"/>
      <c r="S534" s="797"/>
      <c r="T534" s="798"/>
    </row>
    <row r="535" spans="2:21" ht="17.25" customHeight="1">
      <c r="B535" s="925"/>
      <c r="C535" s="926"/>
      <c r="D535" s="926"/>
      <c r="E535" s="927"/>
      <c r="F535" s="205">
        <f t="shared" si="8"/>
        <v>0</v>
      </c>
      <c r="G535" s="206"/>
      <c r="H535" s="207"/>
      <c r="I535" s="208"/>
      <c r="J535" s="209"/>
      <c r="K535" s="176"/>
      <c r="L535" s="796"/>
      <c r="M535" s="797"/>
      <c r="N535" s="797"/>
      <c r="O535" s="798"/>
      <c r="P535" s="592"/>
      <c r="Q535" s="584"/>
      <c r="R535" s="796"/>
      <c r="S535" s="797"/>
      <c r="T535" s="798"/>
    </row>
    <row r="536" spans="2:21" ht="17.25" customHeight="1">
      <c r="B536" s="925"/>
      <c r="C536" s="926"/>
      <c r="D536" s="926"/>
      <c r="E536" s="927"/>
      <c r="F536" s="205">
        <f t="shared" si="8"/>
        <v>0</v>
      </c>
      <c r="G536" s="206"/>
      <c r="H536" s="207"/>
      <c r="I536" s="208"/>
      <c r="J536" s="209"/>
      <c r="K536" s="176"/>
      <c r="L536" s="796"/>
      <c r="M536" s="797"/>
      <c r="N536" s="797"/>
      <c r="O536" s="798"/>
      <c r="P536" s="592"/>
      <c r="Q536" s="584"/>
      <c r="R536" s="796"/>
      <c r="S536" s="797"/>
      <c r="T536" s="798"/>
    </row>
    <row r="537" spans="2:21" ht="17.25" customHeight="1" thickBot="1">
      <c r="B537" s="1300"/>
      <c r="C537" s="1301"/>
      <c r="D537" s="1301"/>
      <c r="E537" s="1302"/>
      <c r="F537" s="210">
        <f t="shared" si="8"/>
        <v>0</v>
      </c>
      <c r="G537" s="211"/>
      <c r="H537" s="212"/>
      <c r="I537" s="213"/>
      <c r="J537" s="214"/>
      <c r="K537" s="177"/>
      <c r="L537" s="844"/>
      <c r="M537" s="845"/>
      <c r="N537" s="845"/>
      <c r="O537" s="846"/>
      <c r="P537" s="598"/>
      <c r="Q537" s="776"/>
      <c r="R537" s="844"/>
      <c r="S537" s="845"/>
      <c r="T537" s="846"/>
    </row>
    <row r="538" spans="2:21" ht="17.25" customHeight="1">
      <c r="B538" s="13"/>
      <c r="C538" s="13"/>
      <c r="D538" s="13"/>
      <c r="E538" s="13"/>
      <c r="F538" s="13"/>
      <c r="G538" s="13"/>
      <c r="H538" s="14"/>
      <c r="I538" s="14"/>
      <c r="J538" s="14"/>
      <c r="K538" s="14"/>
      <c r="L538" s="14"/>
      <c r="M538" s="14"/>
      <c r="N538" s="14"/>
      <c r="O538" s="14"/>
      <c r="P538" s="14"/>
      <c r="Q538" s="14"/>
      <c r="R538" s="13"/>
    </row>
    <row r="539" spans="2:21" ht="17.25" customHeight="1">
      <c r="B539" s="680" t="s">
        <v>739</v>
      </c>
      <c r="C539" s="680"/>
      <c r="D539" s="680"/>
      <c r="E539" s="680"/>
      <c r="F539" s="680"/>
      <c r="G539" s="680"/>
    </row>
    <row r="540" spans="2:21" ht="17.25" customHeight="1">
      <c r="B540" s="50"/>
      <c r="C540" s="50"/>
      <c r="D540" s="50"/>
      <c r="E540" s="50"/>
      <c r="F540" s="50"/>
      <c r="G540" s="50"/>
      <c r="H540" s="50"/>
      <c r="I540" s="50"/>
      <c r="J540" s="50"/>
      <c r="K540" s="50"/>
      <c r="L540" s="50"/>
      <c r="M540" s="50"/>
      <c r="N540" s="50"/>
      <c r="O540" s="50"/>
      <c r="P540" s="50"/>
      <c r="Q540" s="50"/>
      <c r="R540" s="50"/>
    </row>
    <row r="541" spans="2:21" ht="17.25" customHeight="1" thickBot="1">
      <c r="B541" s="1125" t="s">
        <v>737</v>
      </c>
      <c r="C541" s="1125"/>
      <c r="D541" s="1125"/>
      <c r="E541" s="1125"/>
      <c r="F541" s="50"/>
      <c r="G541" s="50"/>
      <c r="H541" s="50"/>
      <c r="I541" s="50"/>
      <c r="J541" s="50"/>
      <c r="K541" s="50"/>
      <c r="L541" s="50"/>
      <c r="M541" s="50"/>
      <c r="N541" s="50"/>
      <c r="O541" s="50"/>
      <c r="P541" s="50"/>
      <c r="Q541" s="50"/>
      <c r="R541" s="50"/>
    </row>
    <row r="542" spans="2:21" ht="17.25" customHeight="1">
      <c r="B542" s="809" t="s">
        <v>89</v>
      </c>
      <c r="C542" s="810"/>
      <c r="D542" s="810"/>
      <c r="E542" s="810"/>
      <c r="F542" s="810"/>
      <c r="G542" s="811"/>
      <c r="H542" s="1155" t="s">
        <v>90</v>
      </c>
      <c r="I542" s="974"/>
      <c r="J542" s="974"/>
      <c r="K542" s="974"/>
      <c r="L542" s="974"/>
      <c r="M542" s="975"/>
      <c r="N542" s="1155" t="s">
        <v>91</v>
      </c>
      <c r="O542" s="974"/>
      <c r="P542" s="974"/>
      <c r="Q542" s="974"/>
      <c r="R542" s="974"/>
      <c r="S542" s="975"/>
      <c r="T542" s="974" t="s">
        <v>923</v>
      </c>
      <c r="U542" s="975"/>
    </row>
    <row r="543" spans="2:21" ht="17.25" customHeight="1" thickBot="1">
      <c r="B543" s="812"/>
      <c r="C543" s="813"/>
      <c r="D543" s="813"/>
      <c r="E543" s="813"/>
      <c r="F543" s="813"/>
      <c r="G543" s="814"/>
      <c r="H543" s="1156"/>
      <c r="I543" s="977"/>
      <c r="J543" s="977"/>
      <c r="K543" s="977"/>
      <c r="L543" s="977"/>
      <c r="M543" s="978"/>
      <c r="N543" s="1156"/>
      <c r="O543" s="977"/>
      <c r="P543" s="977"/>
      <c r="Q543" s="977"/>
      <c r="R543" s="977"/>
      <c r="S543" s="978"/>
      <c r="T543" s="1259"/>
      <c r="U543" s="1260"/>
    </row>
    <row r="544" spans="2:21" ht="17.25" customHeight="1">
      <c r="B544" s="1164" t="s">
        <v>1219</v>
      </c>
      <c r="C544" s="1165"/>
      <c r="D544" s="1165"/>
      <c r="E544" s="1165"/>
      <c r="F544" s="1165"/>
      <c r="G544" s="1166"/>
      <c r="H544" s="971"/>
      <c r="I544" s="972"/>
      <c r="J544" s="972"/>
      <c r="K544" s="972"/>
      <c r="L544" s="972"/>
      <c r="M544" s="1306"/>
      <c r="N544" s="971" t="s">
        <v>1220</v>
      </c>
      <c r="O544" s="972"/>
      <c r="P544" s="972"/>
      <c r="Q544" s="972"/>
      <c r="R544" s="972"/>
      <c r="S544" s="972"/>
      <c r="T544" s="896"/>
      <c r="U544" s="897"/>
    </row>
    <row r="545" spans="2:21" ht="17.25" customHeight="1">
      <c r="B545" s="887"/>
      <c r="C545" s="888"/>
      <c r="D545" s="888"/>
      <c r="E545" s="888"/>
      <c r="F545" s="888"/>
      <c r="G545" s="889"/>
      <c r="H545" s="892"/>
      <c r="I545" s="893"/>
      <c r="J545" s="893"/>
      <c r="K545" s="893"/>
      <c r="L545" s="893"/>
      <c r="M545" s="899"/>
      <c r="N545" s="892"/>
      <c r="O545" s="893"/>
      <c r="P545" s="893"/>
      <c r="Q545" s="893"/>
      <c r="R545" s="893"/>
      <c r="S545" s="893"/>
      <c r="T545" s="894"/>
      <c r="U545" s="895"/>
    </row>
    <row r="546" spans="2:21" ht="17.25" customHeight="1">
      <c r="B546" s="887" t="s">
        <v>1221</v>
      </c>
      <c r="C546" s="888"/>
      <c r="D546" s="888"/>
      <c r="E546" s="888"/>
      <c r="F546" s="888"/>
      <c r="G546" s="889"/>
      <c r="H546" s="890" t="s">
        <v>1222</v>
      </c>
      <c r="I546" s="891"/>
      <c r="J546" s="891"/>
      <c r="K546" s="891"/>
      <c r="L546" s="891"/>
      <c r="M546" s="898"/>
      <c r="N546" s="890" t="s">
        <v>1223</v>
      </c>
      <c r="O546" s="891"/>
      <c r="P546" s="891"/>
      <c r="Q546" s="891"/>
      <c r="R546" s="891"/>
      <c r="S546" s="891"/>
      <c r="T546" s="894"/>
      <c r="U546" s="895"/>
    </row>
    <row r="547" spans="2:21" ht="17.25" customHeight="1">
      <c r="B547" s="887"/>
      <c r="C547" s="888"/>
      <c r="D547" s="888"/>
      <c r="E547" s="888"/>
      <c r="F547" s="888"/>
      <c r="G547" s="889"/>
      <c r="H547" s="892"/>
      <c r="I547" s="893"/>
      <c r="J547" s="893"/>
      <c r="K547" s="893"/>
      <c r="L547" s="893"/>
      <c r="M547" s="899"/>
      <c r="N547" s="892"/>
      <c r="O547" s="893"/>
      <c r="P547" s="893"/>
      <c r="Q547" s="893"/>
      <c r="R547" s="893"/>
      <c r="S547" s="893"/>
      <c r="T547" s="894"/>
      <c r="U547" s="895"/>
    </row>
    <row r="548" spans="2:21" ht="17.25" customHeight="1">
      <c r="B548" s="887"/>
      <c r="C548" s="888"/>
      <c r="D548" s="888"/>
      <c r="E548" s="888"/>
      <c r="F548" s="888"/>
      <c r="G548" s="889"/>
      <c r="H548" s="890"/>
      <c r="I548" s="891"/>
      <c r="J548" s="891"/>
      <c r="K548" s="891"/>
      <c r="L548" s="891"/>
      <c r="M548" s="898"/>
      <c r="N548" s="890"/>
      <c r="O548" s="891"/>
      <c r="P548" s="891"/>
      <c r="Q548" s="891"/>
      <c r="R548" s="891"/>
      <c r="S548" s="891"/>
      <c r="T548" s="894"/>
      <c r="U548" s="895"/>
    </row>
    <row r="549" spans="2:21" ht="17.25" customHeight="1">
      <c r="B549" s="887"/>
      <c r="C549" s="888"/>
      <c r="D549" s="888"/>
      <c r="E549" s="888"/>
      <c r="F549" s="888"/>
      <c r="G549" s="889"/>
      <c r="H549" s="892"/>
      <c r="I549" s="893"/>
      <c r="J549" s="893"/>
      <c r="K549" s="893"/>
      <c r="L549" s="893"/>
      <c r="M549" s="899"/>
      <c r="N549" s="892"/>
      <c r="O549" s="893"/>
      <c r="P549" s="893"/>
      <c r="Q549" s="893"/>
      <c r="R549" s="893"/>
      <c r="S549" s="893"/>
      <c r="T549" s="894"/>
      <c r="U549" s="895"/>
    </row>
    <row r="550" spans="2:21" ht="17.25" customHeight="1">
      <c r="B550" s="887"/>
      <c r="C550" s="888"/>
      <c r="D550" s="888"/>
      <c r="E550" s="888"/>
      <c r="F550" s="888"/>
      <c r="G550" s="889"/>
      <c r="H550" s="890"/>
      <c r="I550" s="891"/>
      <c r="J550" s="891"/>
      <c r="K550" s="891"/>
      <c r="L550" s="891"/>
      <c r="M550" s="898"/>
      <c r="N550" s="890"/>
      <c r="O550" s="891"/>
      <c r="P550" s="891"/>
      <c r="Q550" s="891"/>
      <c r="R550" s="891"/>
      <c r="S550" s="891"/>
      <c r="T550" s="894"/>
      <c r="U550" s="895"/>
    </row>
    <row r="551" spans="2:21" ht="17.25" customHeight="1">
      <c r="B551" s="887"/>
      <c r="C551" s="888"/>
      <c r="D551" s="888"/>
      <c r="E551" s="888"/>
      <c r="F551" s="888"/>
      <c r="G551" s="889"/>
      <c r="H551" s="892"/>
      <c r="I551" s="893"/>
      <c r="J551" s="893"/>
      <c r="K551" s="893"/>
      <c r="L551" s="893"/>
      <c r="M551" s="899"/>
      <c r="N551" s="892"/>
      <c r="O551" s="893"/>
      <c r="P551" s="893"/>
      <c r="Q551" s="893"/>
      <c r="R551" s="893"/>
      <c r="S551" s="893"/>
      <c r="T551" s="894"/>
      <c r="U551" s="895"/>
    </row>
    <row r="552" spans="2:21" ht="17.25" customHeight="1">
      <c r="B552" s="887"/>
      <c r="C552" s="888"/>
      <c r="D552" s="888"/>
      <c r="E552" s="888"/>
      <c r="F552" s="888"/>
      <c r="G552" s="889"/>
      <c r="H552" s="890"/>
      <c r="I552" s="891"/>
      <c r="J552" s="891"/>
      <c r="K552" s="891"/>
      <c r="L552" s="891"/>
      <c r="M552" s="898"/>
      <c r="N552" s="890"/>
      <c r="O552" s="891"/>
      <c r="P552" s="891"/>
      <c r="Q552" s="891"/>
      <c r="R552" s="891"/>
      <c r="S552" s="891"/>
      <c r="T552" s="894"/>
      <c r="U552" s="895"/>
    </row>
    <row r="553" spans="2:21" ht="17.25" customHeight="1">
      <c r="B553" s="887"/>
      <c r="C553" s="888"/>
      <c r="D553" s="888"/>
      <c r="E553" s="888"/>
      <c r="F553" s="888"/>
      <c r="G553" s="889"/>
      <c r="H553" s="892"/>
      <c r="I553" s="893"/>
      <c r="J553" s="893"/>
      <c r="K553" s="893"/>
      <c r="L553" s="893"/>
      <c r="M553" s="899"/>
      <c r="N553" s="892"/>
      <c r="O553" s="893"/>
      <c r="P553" s="893"/>
      <c r="Q553" s="893"/>
      <c r="R553" s="893"/>
      <c r="S553" s="893"/>
      <c r="T553" s="894"/>
      <c r="U553" s="895"/>
    </row>
    <row r="554" spans="2:21" ht="17.25" customHeight="1">
      <c r="B554" s="887"/>
      <c r="C554" s="888"/>
      <c r="D554" s="888"/>
      <c r="E554" s="888"/>
      <c r="F554" s="888"/>
      <c r="G554" s="889"/>
      <c r="H554" s="890"/>
      <c r="I554" s="891"/>
      <c r="J554" s="891"/>
      <c r="K554" s="891"/>
      <c r="L554" s="891"/>
      <c r="M554" s="898"/>
      <c r="N554" s="890"/>
      <c r="O554" s="891"/>
      <c r="P554" s="891"/>
      <c r="Q554" s="891"/>
      <c r="R554" s="891"/>
      <c r="S554" s="891"/>
      <c r="T554" s="894"/>
      <c r="U554" s="895"/>
    </row>
    <row r="555" spans="2:21" ht="17.25" customHeight="1">
      <c r="B555" s="887"/>
      <c r="C555" s="888"/>
      <c r="D555" s="888"/>
      <c r="E555" s="888"/>
      <c r="F555" s="888"/>
      <c r="G555" s="889"/>
      <c r="H555" s="892"/>
      <c r="I555" s="893"/>
      <c r="J555" s="893"/>
      <c r="K555" s="893"/>
      <c r="L555" s="893"/>
      <c r="M555" s="899"/>
      <c r="N555" s="892"/>
      <c r="O555" s="893"/>
      <c r="P555" s="893"/>
      <c r="Q555" s="893"/>
      <c r="R555" s="893"/>
      <c r="S555" s="893"/>
      <c r="T555" s="894"/>
      <c r="U555" s="895"/>
    </row>
    <row r="556" spans="2:21" ht="17.25" customHeight="1">
      <c r="B556" s="887"/>
      <c r="C556" s="888"/>
      <c r="D556" s="888"/>
      <c r="E556" s="888"/>
      <c r="F556" s="888"/>
      <c r="G556" s="889"/>
      <c r="H556" s="890"/>
      <c r="I556" s="891"/>
      <c r="J556" s="891"/>
      <c r="K556" s="891"/>
      <c r="L556" s="891"/>
      <c r="M556" s="898"/>
      <c r="N556" s="890"/>
      <c r="O556" s="891"/>
      <c r="P556" s="891"/>
      <c r="Q556" s="891"/>
      <c r="R556" s="891"/>
      <c r="S556" s="891"/>
      <c r="T556" s="894"/>
      <c r="U556" s="895"/>
    </row>
    <row r="557" spans="2:21" ht="17.25" customHeight="1">
      <c r="B557" s="887"/>
      <c r="C557" s="888"/>
      <c r="D557" s="888"/>
      <c r="E557" s="888"/>
      <c r="F557" s="888"/>
      <c r="G557" s="889"/>
      <c r="H557" s="892"/>
      <c r="I557" s="893"/>
      <c r="J557" s="893"/>
      <c r="K557" s="893"/>
      <c r="L557" s="893"/>
      <c r="M557" s="899"/>
      <c r="N557" s="892"/>
      <c r="O557" s="893"/>
      <c r="P557" s="893"/>
      <c r="Q557" s="893"/>
      <c r="R557" s="893"/>
      <c r="S557" s="893"/>
      <c r="T557" s="894"/>
      <c r="U557" s="895"/>
    </row>
    <row r="558" spans="2:21" ht="17.25" customHeight="1">
      <c r="B558" s="887"/>
      <c r="C558" s="888"/>
      <c r="D558" s="888"/>
      <c r="E558" s="888"/>
      <c r="F558" s="888"/>
      <c r="G558" s="889"/>
      <c r="H558" s="890"/>
      <c r="I558" s="891"/>
      <c r="J558" s="891"/>
      <c r="K558" s="891"/>
      <c r="L558" s="891"/>
      <c r="M558" s="898"/>
      <c r="N558" s="890"/>
      <c r="O558" s="891"/>
      <c r="P558" s="891"/>
      <c r="Q558" s="891"/>
      <c r="R558" s="891"/>
      <c r="S558" s="891"/>
      <c r="T558" s="894"/>
      <c r="U558" s="895"/>
    </row>
    <row r="559" spans="2:21" ht="17.25" customHeight="1">
      <c r="B559" s="887"/>
      <c r="C559" s="888"/>
      <c r="D559" s="888"/>
      <c r="E559" s="888"/>
      <c r="F559" s="888"/>
      <c r="G559" s="889"/>
      <c r="H559" s="892"/>
      <c r="I559" s="893"/>
      <c r="J559" s="893"/>
      <c r="K559" s="893"/>
      <c r="L559" s="893"/>
      <c r="M559" s="899"/>
      <c r="N559" s="892"/>
      <c r="O559" s="893"/>
      <c r="P559" s="893"/>
      <c r="Q559" s="893"/>
      <c r="R559" s="893"/>
      <c r="S559" s="893"/>
      <c r="T559" s="894"/>
      <c r="U559" s="895"/>
    </row>
    <row r="560" spans="2:21" ht="17.25" customHeight="1">
      <c r="B560" s="887"/>
      <c r="C560" s="888"/>
      <c r="D560" s="888"/>
      <c r="E560" s="888"/>
      <c r="F560" s="888"/>
      <c r="G560" s="889"/>
      <c r="H560" s="890"/>
      <c r="I560" s="891"/>
      <c r="J560" s="891"/>
      <c r="K560" s="891"/>
      <c r="L560" s="891"/>
      <c r="M560" s="898"/>
      <c r="N560" s="890"/>
      <c r="O560" s="891"/>
      <c r="P560" s="891"/>
      <c r="Q560" s="891"/>
      <c r="R560" s="891"/>
      <c r="S560" s="891"/>
      <c r="T560" s="894"/>
      <c r="U560" s="895"/>
    </row>
    <row r="561" spans="2:21" ht="17.25" customHeight="1">
      <c r="B561" s="887"/>
      <c r="C561" s="888"/>
      <c r="D561" s="888"/>
      <c r="E561" s="888"/>
      <c r="F561" s="888"/>
      <c r="G561" s="889"/>
      <c r="H561" s="892"/>
      <c r="I561" s="893"/>
      <c r="J561" s="893"/>
      <c r="K561" s="893"/>
      <c r="L561" s="893"/>
      <c r="M561" s="899"/>
      <c r="N561" s="892"/>
      <c r="O561" s="893"/>
      <c r="P561" s="893"/>
      <c r="Q561" s="893"/>
      <c r="R561" s="893"/>
      <c r="S561" s="893"/>
      <c r="T561" s="894"/>
      <c r="U561" s="895"/>
    </row>
    <row r="562" spans="2:21" ht="17.25" customHeight="1">
      <c r="B562" s="887"/>
      <c r="C562" s="888"/>
      <c r="D562" s="888"/>
      <c r="E562" s="888"/>
      <c r="F562" s="888"/>
      <c r="G562" s="889"/>
      <c r="H562" s="890"/>
      <c r="I562" s="891"/>
      <c r="J562" s="891"/>
      <c r="K562" s="891"/>
      <c r="L562" s="891"/>
      <c r="M562" s="898"/>
      <c r="N562" s="890"/>
      <c r="O562" s="891"/>
      <c r="P562" s="891"/>
      <c r="Q562" s="891"/>
      <c r="R562" s="891"/>
      <c r="S562" s="891"/>
      <c r="T562" s="894"/>
      <c r="U562" s="895"/>
    </row>
    <row r="563" spans="2:21" ht="17.25" customHeight="1" thickBot="1">
      <c r="B563" s="1303"/>
      <c r="C563" s="1304"/>
      <c r="D563" s="1304"/>
      <c r="E563" s="1304"/>
      <c r="F563" s="1304"/>
      <c r="G563" s="1305"/>
      <c r="H563" s="964"/>
      <c r="I563" s="965"/>
      <c r="J563" s="965"/>
      <c r="K563" s="965"/>
      <c r="L563" s="965"/>
      <c r="M563" s="966"/>
      <c r="N563" s="964"/>
      <c r="O563" s="965"/>
      <c r="P563" s="965"/>
      <c r="Q563" s="965"/>
      <c r="R563" s="965"/>
      <c r="S563" s="965"/>
      <c r="T563" s="948"/>
      <c r="U563" s="949"/>
    </row>
    <row r="564" spans="2:21" ht="17.25" customHeight="1">
      <c r="B564" s="59"/>
      <c r="C564" s="59"/>
      <c r="D564" s="59"/>
      <c r="E564" s="59"/>
      <c r="F564" s="59"/>
      <c r="G564" s="59"/>
      <c r="H564" s="59"/>
      <c r="I564" s="59"/>
      <c r="J564" s="59"/>
      <c r="K564" s="59"/>
      <c r="L564" s="59"/>
      <c r="M564" s="59"/>
      <c r="N564" s="59"/>
      <c r="O564" s="59"/>
      <c r="P564" s="59"/>
      <c r="Q564" s="59"/>
      <c r="R564" s="59"/>
      <c r="S564" s="47"/>
      <c r="T564" s="47"/>
      <c r="U564" s="47"/>
    </row>
    <row r="565" spans="2:21" ht="17.25" customHeight="1" thickBot="1">
      <c r="B565" s="1125" t="s">
        <v>740</v>
      </c>
      <c r="C565" s="1125"/>
      <c r="D565" s="1125"/>
      <c r="E565" s="1125"/>
      <c r="F565" s="1125"/>
      <c r="G565" s="1125"/>
      <c r="H565" s="59"/>
      <c r="I565" s="59"/>
      <c r="J565" s="59"/>
      <c r="K565" s="59"/>
      <c r="L565" s="59"/>
      <c r="M565" s="59"/>
      <c r="N565" s="59"/>
      <c r="O565" s="59"/>
      <c r="P565" s="59"/>
      <c r="Q565" s="59"/>
      <c r="R565" s="59"/>
      <c r="S565" s="47"/>
      <c r="T565" s="47"/>
      <c r="U565" s="47"/>
    </row>
    <row r="566" spans="2:21" ht="17.25" customHeight="1" thickBot="1">
      <c r="B566" s="59"/>
      <c r="C566" s="59"/>
      <c r="D566" s="59"/>
      <c r="E566" s="59"/>
      <c r="F566" s="59"/>
      <c r="G566" s="59"/>
      <c r="H566" s="59"/>
      <c r="I566" s="59"/>
      <c r="J566" s="59"/>
      <c r="K566" s="809" t="s">
        <v>95</v>
      </c>
      <c r="L566" s="810"/>
      <c r="M566" s="810"/>
      <c r="N566" s="810"/>
      <c r="O566" s="982"/>
      <c r="P566" s="973" t="s">
        <v>96</v>
      </c>
      <c r="Q566" s="974"/>
      <c r="R566" s="974"/>
      <c r="S566" s="974"/>
      <c r="T566" s="975"/>
      <c r="U566" s="47"/>
    </row>
    <row r="567" spans="2:21" ht="17.25" customHeight="1" thickBot="1">
      <c r="B567" s="1347" t="s">
        <v>372</v>
      </c>
      <c r="C567" s="1348"/>
      <c r="D567" s="1349"/>
      <c r="E567" s="1158"/>
      <c r="F567" s="1159"/>
      <c r="G567" s="1159"/>
      <c r="H567" s="1159"/>
      <c r="I567" s="1160"/>
      <c r="J567" s="59"/>
      <c r="K567" s="812"/>
      <c r="L567" s="813"/>
      <c r="M567" s="813"/>
      <c r="N567" s="813"/>
      <c r="O567" s="983"/>
      <c r="P567" s="976"/>
      <c r="Q567" s="977"/>
      <c r="R567" s="977"/>
      <c r="S567" s="977"/>
      <c r="T567" s="978"/>
      <c r="U567" s="47"/>
    </row>
    <row r="568" spans="2:21" ht="17.25" customHeight="1">
      <c r="B568" s="990" t="s">
        <v>742</v>
      </c>
      <c r="C568" s="991"/>
      <c r="D568" s="992"/>
      <c r="E568" s="1178"/>
      <c r="F568" s="1179"/>
      <c r="G568" s="1179"/>
      <c r="H568" s="1179"/>
      <c r="I568" s="1180"/>
      <c r="J568" s="59"/>
      <c r="K568" s="1171"/>
      <c r="L568" s="1172"/>
      <c r="M568" s="1172"/>
      <c r="N568" s="1172"/>
      <c r="O568" s="1173"/>
      <c r="P568" s="178"/>
      <c r="Q568" s="179"/>
      <c r="R568" s="179"/>
      <c r="S568" s="179"/>
      <c r="T568" s="180"/>
      <c r="U568" s="47"/>
    </row>
    <row r="569" spans="2:21" ht="17.25" customHeight="1">
      <c r="B569" s="881" t="s">
        <v>373</v>
      </c>
      <c r="C569" s="882"/>
      <c r="D569" s="883"/>
      <c r="E569" s="1181"/>
      <c r="F569" s="1182"/>
      <c r="G569" s="1182"/>
      <c r="H569" s="1182"/>
      <c r="I569" s="1183"/>
      <c r="J569" s="59"/>
      <c r="K569" s="1017"/>
      <c r="L569" s="1018"/>
      <c r="M569" s="1018"/>
      <c r="N569" s="1018"/>
      <c r="O569" s="1018"/>
      <c r="P569" s="884"/>
      <c r="Q569" s="634"/>
      <c r="R569" s="634"/>
      <c r="S569" s="634"/>
      <c r="T569" s="635"/>
      <c r="U569" s="47"/>
    </row>
    <row r="570" spans="2:21" ht="17.25" customHeight="1">
      <c r="B570" s="881" t="s">
        <v>743</v>
      </c>
      <c r="C570" s="882"/>
      <c r="D570" s="883"/>
      <c r="E570" s="1181"/>
      <c r="F570" s="1182"/>
      <c r="G570" s="1182"/>
      <c r="H570" s="1182"/>
      <c r="I570" s="1183"/>
      <c r="J570" s="59"/>
      <c r="K570" s="1017"/>
      <c r="L570" s="1018"/>
      <c r="M570" s="1018"/>
      <c r="N570" s="1018"/>
      <c r="O570" s="1018"/>
      <c r="P570" s="884"/>
      <c r="Q570" s="634"/>
      <c r="R570" s="634"/>
      <c r="S570" s="634"/>
      <c r="T570" s="635"/>
      <c r="U570" s="47"/>
    </row>
    <row r="571" spans="2:21" ht="17.25" customHeight="1">
      <c r="B571" s="881" t="s">
        <v>695</v>
      </c>
      <c r="C571" s="882"/>
      <c r="D571" s="883"/>
      <c r="E571" s="590"/>
      <c r="F571" s="651"/>
      <c r="G571" s="651"/>
      <c r="H571" s="651"/>
      <c r="I571" s="591"/>
      <c r="J571" s="59"/>
      <c r="K571" s="633"/>
      <c r="L571" s="634"/>
      <c r="M571" s="634"/>
      <c r="N571" s="634"/>
      <c r="O571" s="901"/>
      <c r="P571" s="181"/>
      <c r="Q571" s="182"/>
      <c r="R571" s="182"/>
      <c r="S571" s="182"/>
      <c r="T571" s="183"/>
      <c r="U571" s="47"/>
    </row>
    <row r="572" spans="2:21" ht="17.25" customHeight="1">
      <c r="B572" s="881" t="s">
        <v>374</v>
      </c>
      <c r="C572" s="882"/>
      <c r="D572" s="883"/>
      <c r="E572" s="979"/>
      <c r="F572" s="980"/>
      <c r="G572" s="980"/>
      <c r="H572" s="980"/>
      <c r="I572" s="981"/>
      <c r="J572" s="59"/>
      <c r="K572" s="1017"/>
      <c r="L572" s="1018"/>
      <c r="M572" s="1018"/>
      <c r="N572" s="1018"/>
      <c r="O572" s="1018"/>
      <c r="P572" s="884"/>
      <c r="Q572" s="634"/>
      <c r="R572" s="634"/>
      <c r="S572" s="634"/>
      <c r="T572" s="635"/>
      <c r="U572" s="47"/>
    </row>
    <row r="573" spans="2:21" ht="17.25" customHeight="1">
      <c r="B573" s="987" t="s">
        <v>375</v>
      </c>
      <c r="C573" s="988"/>
      <c r="D573" s="989"/>
      <c r="E573" s="979"/>
      <c r="F573" s="980"/>
      <c r="G573" s="980"/>
      <c r="H573" s="980"/>
      <c r="I573" s="981"/>
      <c r="J573" s="59"/>
      <c r="K573" s="1017"/>
      <c r="L573" s="1018"/>
      <c r="M573" s="1018"/>
      <c r="N573" s="1018"/>
      <c r="O573" s="1018"/>
      <c r="P573" s="884"/>
      <c r="Q573" s="634"/>
      <c r="R573" s="634"/>
      <c r="S573" s="634"/>
      <c r="T573" s="635"/>
      <c r="U573" s="47"/>
    </row>
    <row r="574" spans="2:21" ht="17.25" customHeight="1" thickBot="1">
      <c r="B574" s="943" t="s">
        <v>376</v>
      </c>
      <c r="C574" s="944"/>
      <c r="D574" s="945"/>
      <c r="E574" s="928"/>
      <c r="F574" s="929"/>
      <c r="G574" s="929"/>
      <c r="H574" s="929"/>
      <c r="I574" s="930"/>
      <c r="J574" s="59"/>
      <c r="K574" s="946"/>
      <c r="L574" s="947"/>
      <c r="M574" s="947"/>
      <c r="N574" s="947"/>
      <c r="O574" s="947"/>
      <c r="P574" s="1170"/>
      <c r="Q574" s="674"/>
      <c r="R574" s="674"/>
      <c r="S574" s="674"/>
      <c r="T574" s="675"/>
      <c r="U574" s="47"/>
    </row>
    <row r="575" spans="2:21" ht="17.25" customHeight="1">
      <c r="B575" s="13"/>
      <c r="C575" s="13"/>
      <c r="D575" s="13"/>
      <c r="E575" s="13"/>
      <c r="F575" s="13"/>
      <c r="G575" s="13"/>
      <c r="H575" s="14"/>
      <c r="I575" s="14"/>
      <c r="J575" s="14"/>
      <c r="K575" s="14"/>
      <c r="L575" s="14"/>
      <c r="M575" s="14"/>
      <c r="N575" s="14"/>
      <c r="O575" s="14"/>
      <c r="P575" s="14"/>
      <c r="Q575" s="14"/>
      <c r="R575" s="13"/>
    </row>
    <row r="576" spans="2:21" ht="17.25" customHeight="1">
      <c r="B576" s="676" t="s">
        <v>834</v>
      </c>
      <c r="C576" s="676"/>
      <c r="D576" s="676"/>
      <c r="E576" s="676"/>
      <c r="F576" s="676"/>
      <c r="G576" s="676"/>
      <c r="H576" s="676"/>
      <c r="I576" s="676"/>
      <c r="J576" s="676"/>
      <c r="K576" s="676"/>
      <c r="L576" s="676"/>
      <c r="M576" s="676"/>
      <c r="N576" s="676"/>
      <c r="O576" s="676"/>
      <c r="P576" s="676"/>
      <c r="Q576" s="676"/>
      <c r="R576" s="676"/>
      <c r="S576" s="676"/>
    </row>
    <row r="577" spans="2:19" ht="17.25" customHeight="1">
      <c r="B577" s="676"/>
      <c r="C577" s="676"/>
      <c r="D577" s="676"/>
      <c r="E577" s="676"/>
      <c r="F577" s="676"/>
      <c r="G577" s="676"/>
      <c r="H577" s="676"/>
      <c r="I577" s="676"/>
      <c r="J577" s="676"/>
      <c r="K577" s="676"/>
      <c r="L577" s="676"/>
      <c r="M577" s="676"/>
      <c r="N577" s="676"/>
      <c r="O577" s="676"/>
      <c r="P577" s="676"/>
      <c r="Q577" s="676"/>
      <c r="R577" s="676"/>
      <c r="S577" s="676"/>
    </row>
    <row r="578" spans="2:19" ht="17.25" customHeight="1" thickBot="1"/>
    <row r="579" spans="2:19" ht="17.25" customHeight="1">
      <c r="B579" s="905" t="s">
        <v>238</v>
      </c>
      <c r="C579" s="918" t="s">
        <v>97</v>
      </c>
      <c r="D579" s="919"/>
      <c r="E579" s="799" t="s">
        <v>239</v>
      </c>
      <c r="F579" s="801"/>
      <c r="G579" s="734" t="s">
        <v>98</v>
      </c>
      <c r="H579" s="735"/>
      <c r="I579" s="736"/>
      <c r="J579" s="937" t="s">
        <v>99</v>
      </c>
      <c r="K579" s="938"/>
      <c r="L579" s="938"/>
      <c r="M579" s="939"/>
      <c r="O579" s="775" t="s">
        <v>100</v>
      </c>
      <c r="P579" s="775"/>
      <c r="Q579" s="775"/>
      <c r="R579" s="775"/>
      <c r="S579" s="775"/>
    </row>
    <row r="580" spans="2:19" ht="17.25" customHeight="1" thickBot="1">
      <c r="B580" s="869"/>
      <c r="C580" s="920"/>
      <c r="D580" s="773"/>
      <c r="E580" s="707"/>
      <c r="F580" s="802"/>
      <c r="G580" s="959"/>
      <c r="H580" s="960"/>
      <c r="I580" s="1109"/>
      <c r="J580" s="940">
        <v>1</v>
      </c>
      <c r="K580" s="931">
        <v>0.75</v>
      </c>
      <c r="L580" s="931">
        <v>0.5</v>
      </c>
      <c r="M580" s="934" t="s">
        <v>101</v>
      </c>
      <c r="O580" s="19"/>
      <c r="P580" s="19"/>
      <c r="Q580" s="19"/>
      <c r="R580" s="19"/>
      <c r="S580" s="19"/>
    </row>
    <row r="581" spans="2:19" ht="17.25" customHeight="1">
      <c r="B581" s="870"/>
      <c r="C581" s="921"/>
      <c r="D581" s="922"/>
      <c r="E581" s="866"/>
      <c r="F581" s="867"/>
      <c r="G581" s="959"/>
      <c r="H581" s="960"/>
      <c r="I581" s="1109"/>
      <c r="J581" s="941"/>
      <c r="K581" s="932"/>
      <c r="L581" s="932"/>
      <c r="M581" s="935"/>
      <c r="O581" s="872" t="s">
        <v>1203</v>
      </c>
      <c r="P581" s="873"/>
      <c r="Q581" s="873"/>
      <c r="R581" s="873"/>
      <c r="S581" s="874"/>
    </row>
    <row r="582" spans="2:19" ht="17.25" customHeight="1" thickBot="1">
      <c r="B582" s="870"/>
      <c r="C582" s="921"/>
      <c r="D582" s="922"/>
      <c r="E582" s="866"/>
      <c r="F582" s="867"/>
      <c r="G582" s="737"/>
      <c r="H582" s="738"/>
      <c r="I582" s="739"/>
      <c r="J582" s="942"/>
      <c r="K582" s="933"/>
      <c r="L582" s="933"/>
      <c r="M582" s="936"/>
      <c r="O582" s="875"/>
      <c r="P582" s="876"/>
      <c r="Q582" s="876"/>
      <c r="R582" s="876"/>
      <c r="S582" s="877"/>
    </row>
    <row r="583" spans="2:19" ht="128.25">
      <c r="B583" s="905" t="s">
        <v>152</v>
      </c>
      <c r="C583" s="1142" t="s">
        <v>102</v>
      </c>
      <c r="D583" s="1143"/>
      <c r="E583" s="799" t="s">
        <v>103</v>
      </c>
      <c r="F583" s="801"/>
      <c r="G583" s="912" t="s">
        <v>104</v>
      </c>
      <c r="H583" s="913"/>
      <c r="I583" s="914"/>
      <c r="J583" s="185" t="s">
        <v>1166</v>
      </c>
      <c r="K583" s="186" t="s">
        <v>1167</v>
      </c>
      <c r="L583" s="186"/>
      <c r="M583" s="187"/>
      <c r="O583" s="875"/>
      <c r="P583" s="876"/>
      <c r="Q583" s="876"/>
      <c r="R583" s="876"/>
      <c r="S583" s="877"/>
    </row>
    <row r="584" spans="2:19" ht="71.25">
      <c r="B584" s="869"/>
      <c r="C584" s="1144"/>
      <c r="D584" s="1145"/>
      <c r="E584" s="707"/>
      <c r="F584" s="802"/>
      <c r="G584" s="858" t="s">
        <v>105</v>
      </c>
      <c r="H584" s="859"/>
      <c r="I584" s="860"/>
      <c r="J584" s="188" t="s">
        <v>1168</v>
      </c>
      <c r="K584" s="189" t="s">
        <v>1169</v>
      </c>
      <c r="L584" s="189" t="s">
        <v>1170</v>
      </c>
      <c r="M584" s="190"/>
      <c r="O584" s="875"/>
      <c r="P584" s="876"/>
      <c r="Q584" s="876"/>
      <c r="R584" s="876"/>
      <c r="S584" s="877"/>
    </row>
    <row r="585" spans="2:19" ht="72" thickBot="1">
      <c r="B585" s="1004"/>
      <c r="C585" s="1146"/>
      <c r="D585" s="1147"/>
      <c r="E585" s="709"/>
      <c r="F585" s="803"/>
      <c r="G585" s="861" t="s">
        <v>106</v>
      </c>
      <c r="H585" s="862"/>
      <c r="I585" s="863"/>
      <c r="J585" s="191" t="s">
        <v>1171</v>
      </c>
      <c r="K585" s="192" t="s">
        <v>1172</v>
      </c>
      <c r="L585" s="192" t="s">
        <v>1173</v>
      </c>
      <c r="M585" s="193"/>
      <c r="O585" s="875"/>
      <c r="P585" s="876"/>
      <c r="Q585" s="876"/>
      <c r="R585" s="876"/>
      <c r="S585" s="877"/>
    </row>
    <row r="586" spans="2:19" ht="85.5">
      <c r="B586" s="868" t="s">
        <v>234</v>
      </c>
      <c r="C586" s="1148" t="s">
        <v>107</v>
      </c>
      <c r="D586" s="1149"/>
      <c r="E586" s="864" t="s">
        <v>108</v>
      </c>
      <c r="F586" s="865"/>
      <c r="G586" s="912" t="s">
        <v>104</v>
      </c>
      <c r="H586" s="913"/>
      <c r="I586" s="914"/>
      <c r="J586" s="194" t="s">
        <v>1174</v>
      </c>
      <c r="K586" s="195" t="s">
        <v>1175</v>
      </c>
      <c r="L586" s="195" t="s">
        <v>1176</v>
      </c>
      <c r="M586" s="196"/>
      <c r="O586" s="875"/>
      <c r="P586" s="876"/>
      <c r="Q586" s="876"/>
      <c r="R586" s="876"/>
      <c r="S586" s="877"/>
    </row>
    <row r="587" spans="2:19" ht="99.75">
      <c r="B587" s="869"/>
      <c r="C587" s="1144"/>
      <c r="D587" s="1145"/>
      <c r="E587" s="707"/>
      <c r="F587" s="802"/>
      <c r="G587" s="858" t="s">
        <v>105</v>
      </c>
      <c r="H587" s="859"/>
      <c r="I587" s="860"/>
      <c r="J587" s="188" t="s">
        <v>1177</v>
      </c>
      <c r="K587" s="189" t="s">
        <v>1178</v>
      </c>
      <c r="L587" s="189" t="s">
        <v>1179</v>
      </c>
      <c r="M587" s="190"/>
      <c r="O587" s="875"/>
      <c r="P587" s="876"/>
      <c r="Q587" s="876"/>
      <c r="R587" s="876"/>
      <c r="S587" s="877"/>
    </row>
    <row r="588" spans="2:19" ht="72" thickBot="1">
      <c r="B588" s="870"/>
      <c r="C588" s="1150"/>
      <c r="D588" s="1151"/>
      <c r="E588" s="866"/>
      <c r="F588" s="867"/>
      <c r="G588" s="861" t="s">
        <v>106</v>
      </c>
      <c r="H588" s="862"/>
      <c r="I588" s="863"/>
      <c r="J588" s="197" t="s">
        <v>1180</v>
      </c>
      <c r="K588" s="198" t="s">
        <v>1181</v>
      </c>
      <c r="L588" s="198" t="s">
        <v>1182</v>
      </c>
      <c r="M588" s="199"/>
      <c r="O588" s="875"/>
      <c r="P588" s="876"/>
      <c r="Q588" s="876"/>
      <c r="R588" s="876"/>
      <c r="S588" s="877"/>
    </row>
    <row r="589" spans="2:19" ht="99.75">
      <c r="B589" s="905" t="s">
        <v>235</v>
      </c>
      <c r="C589" s="1142" t="s">
        <v>109</v>
      </c>
      <c r="D589" s="1143"/>
      <c r="E589" s="799" t="s">
        <v>110</v>
      </c>
      <c r="F589" s="801"/>
      <c r="G589" s="912" t="s">
        <v>104</v>
      </c>
      <c r="H589" s="913"/>
      <c r="I589" s="914"/>
      <c r="J589" s="185" t="s">
        <v>1183</v>
      </c>
      <c r="K589" s="186" t="s">
        <v>1184</v>
      </c>
      <c r="L589" s="186"/>
      <c r="M589" s="187"/>
      <c r="O589" s="875"/>
      <c r="P589" s="876"/>
      <c r="Q589" s="876"/>
      <c r="R589" s="876"/>
      <c r="S589" s="877"/>
    </row>
    <row r="590" spans="2:19" ht="99.75">
      <c r="B590" s="869"/>
      <c r="C590" s="1144"/>
      <c r="D590" s="1145"/>
      <c r="E590" s="707"/>
      <c r="F590" s="802"/>
      <c r="G590" s="858" t="s">
        <v>105</v>
      </c>
      <c r="H590" s="859"/>
      <c r="I590" s="860"/>
      <c r="J590" s="188" t="s">
        <v>1185</v>
      </c>
      <c r="K590" s="189" t="s">
        <v>1186</v>
      </c>
      <c r="L590" s="189"/>
      <c r="M590" s="190" t="s">
        <v>1187</v>
      </c>
      <c r="O590" s="875"/>
      <c r="P590" s="876"/>
      <c r="Q590" s="876"/>
      <c r="R590" s="876"/>
      <c r="S590" s="877"/>
    </row>
    <row r="591" spans="2:19" ht="72" thickBot="1">
      <c r="B591" s="1004"/>
      <c r="C591" s="1146"/>
      <c r="D591" s="1147"/>
      <c r="E591" s="709"/>
      <c r="F591" s="803"/>
      <c r="G591" s="915" t="s">
        <v>106</v>
      </c>
      <c r="H591" s="916"/>
      <c r="I591" s="917"/>
      <c r="J591" s="197" t="s">
        <v>1188</v>
      </c>
      <c r="K591" s="198" t="s">
        <v>1189</v>
      </c>
      <c r="L591" s="198"/>
      <c r="M591" s="199" t="s">
        <v>1187</v>
      </c>
      <c r="O591" s="875"/>
      <c r="P591" s="876"/>
      <c r="Q591" s="876"/>
      <c r="R591" s="876"/>
      <c r="S591" s="877"/>
    </row>
    <row r="592" spans="2:19" ht="15" customHeight="1">
      <c r="B592" s="961" t="s">
        <v>236</v>
      </c>
      <c r="C592" s="953" t="s">
        <v>111</v>
      </c>
      <c r="D592" s="954"/>
      <c r="E592" s="734" t="s">
        <v>233</v>
      </c>
      <c r="F592" s="735"/>
      <c r="G592" s="1152" t="s">
        <v>104</v>
      </c>
      <c r="H592" s="1153"/>
      <c r="I592" s="1154"/>
      <c r="J592" s="185" t="s">
        <v>1190</v>
      </c>
      <c r="K592" s="186" t="s">
        <v>1191</v>
      </c>
      <c r="L592" s="186"/>
      <c r="M592" s="187"/>
      <c r="O592" s="875"/>
      <c r="P592" s="876"/>
      <c r="Q592" s="876"/>
      <c r="R592" s="876"/>
      <c r="S592" s="877"/>
    </row>
    <row r="593" spans="2:19" ht="99.75">
      <c r="B593" s="962"/>
      <c r="C593" s="955"/>
      <c r="D593" s="956"/>
      <c r="E593" s="959"/>
      <c r="F593" s="960"/>
      <c r="G593" s="1037" t="s">
        <v>105</v>
      </c>
      <c r="H593" s="1038"/>
      <c r="I593" s="1157"/>
      <c r="J593" s="188" t="s">
        <v>1192</v>
      </c>
      <c r="K593" s="189" t="s">
        <v>1193</v>
      </c>
      <c r="L593" s="189"/>
      <c r="M593" s="190"/>
      <c r="O593" s="875"/>
      <c r="P593" s="876"/>
      <c r="Q593" s="876"/>
      <c r="R593" s="876"/>
      <c r="S593" s="877"/>
    </row>
    <row r="594" spans="2:19" ht="57.75" thickBot="1">
      <c r="B594" s="963"/>
      <c r="C594" s="957"/>
      <c r="D594" s="958"/>
      <c r="E594" s="737"/>
      <c r="F594" s="738"/>
      <c r="G594" s="950" t="s">
        <v>106</v>
      </c>
      <c r="H594" s="951"/>
      <c r="I594" s="952"/>
      <c r="J594" s="191" t="s">
        <v>1194</v>
      </c>
      <c r="K594" s="192" t="s">
        <v>1195</v>
      </c>
      <c r="L594" s="192" t="s">
        <v>1196</v>
      </c>
      <c r="M594" s="193" t="s">
        <v>1197</v>
      </c>
      <c r="O594" s="875"/>
      <c r="P594" s="876"/>
      <c r="Q594" s="876"/>
      <c r="R594" s="876"/>
      <c r="S594" s="877"/>
    </row>
    <row r="595" spans="2:19" ht="57">
      <c r="B595" s="868" t="s">
        <v>237</v>
      </c>
      <c r="C595" s="1148" t="s">
        <v>112</v>
      </c>
      <c r="D595" s="1149"/>
      <c r="E595" s="906" t="s">
        <v>113</v>
      </c>
      <c r="F595" s="907"/>
      <c r="G595" s="855" t="s">
        <v>104</v>
      </c>
      <c r="H595" s="856"/>
      <c r="I595" s="857"/>
      <c r="J595" s="194" t="s">
        <v>1198</v>
      </c>
      <c r="K595" s="195" t="s">
        <v>1199</v>
      </c>
      <c r="L595" s="195"/>
      <c r="M595" s="196"/>
      <c r="O595" s="875"/>
      <c r="P595" s="876"/>
      <c r="Q595" s="876"/>
      <c r="R595" s="876"/>
      <c r="S595" s="877"/>
    </row>
    <row r="596" spans="2:19" ht="28.5">
      <c r="B596" s="869"/>
      <c r="C596" s="1144"/>
      <c r="D596" s="1145"/>
      <c r="E596" s="908"/>
      <c r="F596" s="909"/>
      <c r="G596" s="858" t="s">
        <v>105</v>
      </c>
      <c r="H596" s="859"/>
      <c r="I596" s="860"/>
      <c r="J596" s="188" t="s">
        <v>1200</v>
      </c>
      <c r="K596" s="189"/>
      <c r="L596" s="189"/>
      <c r="M596" s="190" t="s">
        <v>1201</v>
      </c>
      <c r="O596" s="875"/>
      <c r="P596" s="876"/>
      <c r="Q596" s="876"/>
      <c r="R596" s="876"/>
      <c r="S596" s="877"/>
    </row>
    <row r="597" spans="2:19" ht="72" thickBot="1">
      <c r="B597" s="1004"/>
      <c r="C597" s="1146"/>
      <c r="D597" s="1147"/>
      <c r="E597" s="910"/>
      <c r="F597" s="911"/>
      <c r="G597" s="861" t="s">
        <v>106</v>
      </c>
      <c r="H597" s="862"/>
      <c r="I597" s="863"/>
      <c r="J597" s="191" t="s">
        <v>1202</v>
      </c>
      <c r="K597" s="192"/>
      <c r="L597" s="192"/>
      <c r="M597" s="193"/>
      <c r="O597" s="878"/>
      <c r="P597" s="879"/>
      <c r="Q597" s="879"/>
      <c r="R597" s="879"/>
      <c r="S597" s="880"/>
    </row>
    <row r="598" spans="2:19" ht="17.25" customHeight="1">
      <c r="B598" s="30"/>
      <c r="C598" s="31"/>
      <c r="D598" s="32"/>
      <c r="E598" s="33"/>
      <c r="F598" s="33"/>
      <c r="G598" s="34"/>
      <c r="H598" s="34"/>
      <c r="I598" s="34"/>
      <c r="J598" s="35"/>
      <c r="K598" s="35"/>
      <c r="L598" s="16"/>
      <c r="M598" s="16"/>
      <c r="N598" s="16"/>
    </row>
    <row r="599" spans="2:19" ht="17.25" customHeight="1">
      <c r="B599" s="676" t="s">
        <v>114</v>
      </c>
      <c r="C599" s="676"/>
      <c r="D599" s="676"/>
      <c r="E599" s="676"/>
      <c r="F599" s="676"/>
      <c r="G599" s="676"/>
      <c r="H599" s="676"/>
      <c r="I599" s="676"/>
      <c r="J599" s="676"/>
      <c r="K599" s="676"/>
      <c r="L599" s="676"/>
      <c r="M599" s="676"/>
      <c r="N599" s="676"/>
      <c r="O599" s="676"/>
      <c r="P599" s="676"/>
      <c r="Q599" s="676"/>
      <c r="R599" s="676"/>
      <c r="S599" s="676"/>
    </row>
    <row r="600" spans="2:19" ht="17.25" customHeight="1">
      <c r="B600" s="676"/>
      <c r="C600" s="676"/>
      <c r="D600" s="676"/>
      <c r="E600" s="676"/>
      <c r="F600" s="676"/>
      <c r="G600" s="676"/>
      <c r="H600" s="676"/>
      <c r="I600" s="676"/>
      <c r="J600" s="676"/>
      <c r="K600" s="676"/>
      <c r="L600" s="676"/>
      <c r="M600" s="676"/>
      <c r="N600" s="676"/>
      <c r="O600" s="676"/>
      <c r="P600" s="676"/>
      <c r="Q600" s="676"/>
      <c r="R600" s="676"/>
      <c r="S600" s="676"/>
    </row>
    <row r="601" spans="2:19" ht="17.25" customHeight="1"/>
    <row r="602" spans="2:19" ht="17.25" customHeight="1">
      <c r="B602" s="775" t="s">
        <v>115</v>
      </c>
      <c r="C602" s="775"/>
      <c r="D602" s="775"/>
      <c r="E602" s="775"/>
      <c r="F602" s="17"/>
      <c r="G602" s="17"/>
      <c r="H602" s="17"/>
      <c r="I602" s="17"/>
      <c r="J602" s="18"/>
      <c r="K602" s="18"/>
      <c r="L602" s="19"/>
      <c r="M602" s="19"/>
      <c r="N602" s="19"/>
      <c r="O602" s="19"/>
      <c r="P602" s="19"/>
      <c r="Q602" s="19"/>
      <c r="R602" s="19"/>
    </row>
    <row r="603" spans="2:19" ht="17.25" customHeight="1" thickBot="1">
      <c r="B603" s="853" t="s">
        <v>116</v>
      </c>
      <c r="C603" s="853"/>
      <c r="D603" s="853"/>
      <c r="E603" s="60"/>
      <c r="F603" s="60"/>
      <c r="G603" s="60"/>
      <c r="H603" s="60"/>
      <c r="I603" s="60"/>
      <c r="J603" s="47"/>
      <c r="K603" s="47"/>
      <c r="L603" s="61"/>
      <c r="M603" s="61"/>
      <c r="N603" s="62"/>
      <c r="O603" s="62"/>
      <c r="P603" s="62"/>
      <c r="Q603" s="854" t="s">
        <v>117</v>
      </c>
      <c r="R603" s="854"/>
      <c r="S603" s="854"/>
    </row>
    <row r="604" spans="2:19" ht="17.25" customHeight="1">
      <c r="B604" s="713" t="s">
        <v>1211</v>
      </c>
      <c r="C604" s="714"/>
      <c r="D604" s="714"/>
      <c r="E604" s="714"/>
      <c r="F604" s="714"/>
      <c r="G604" s="714"/>
      <c r="H604" s="714"/>
      <c r="I604" s="714"/>
      <c r="J604" s="715"/>
      <c r="K604" s="713" t="s">
        <v>1212</v>
      </c>
      <c r="L604" s="714"/>
      <c r="M604" s="714"/>
      <c r="N604" s="714"/>
      <c r="O604" s="714"/>
      <c r="P604" s="714"/>
      <c r="Q604" s="714"/>
      <c r="R604" s="714"/>
      <c r="S604" s="715"/>
    </row>
    <row r="605" spans="2:19" ht="17.25" customHeight="1">
      <c r="B605" s="716"/>
      <c r="C605" s="717"/>
      <c r="D605" s="717"/>
      <c r="E605" s="717"/>
      <c r="F605" s="717"/>
      <c r="G605" s="717"/>
      <c r="H605" s="717"/>
      <c r="I605" s="717"/>
      <c r="J605" s="718"/>
      <c r="K605" s="716"/>
      <c r="L605" s="717"/>
      <c r="M605" s="717"/>
      <c r="N605" s="717"/>
      <c r="O605" s="717"/>
      <c r="P605" s="717"/>
      <c r="Q605" s="717"/>
      <c r="R605" s="717"/>
      <c r="S605" s="718"/>
    </row>
    <row r="606" spans="2:19" ht="17.25" customHeight="1">
      <c r="B606" s="716"/>
      <c r="C606" s="717"/>
      <c r="D606" s="717"/>
      <c r="E606" s="717"/>
      <c r="F606" s="717"/>
      <c r="G606" s="717"/>
      <c r="H606" s="717"/>
      <c r="I606" s="717"/>
      <c r="J606" s="718"/>
      <c r="K606" s="716"/>
      <c r="L606" s="717"/>
      <c r="M606" s="717"/>
      <c r="N606" s="717"/>
      <c r="O606" s="717"/>
      <c r="P606" s="717"/>
      <c r="Q606" s="717"/>
      <c r="R606" s="717"/>
      <c r="S606" s="718"/>
    </row>
    <row r="607" spans="2:19" ht="17.25" customHeight="1">
      <c r="B607" s="716"/>
      <c r="C607" s="717"/>
      <c r="D607" s="717"/>
      <c r="E607" s="717"/>
      <c r="F607" s="717"/>
      <c r="G607" s="717"/>
      <c r="H607" s="717"/>
      <c r="I607" s="717"/>
      <c r="J607" s="718"/>
      <c r="K607" s="716"/>
      <c r="L607" s="717"/>
      <c r="M607" s="717"/>
      <c r="N607" s="717"/>
      <c r="O607" s="717"/>
      <c r="P607" s="717"/>
      <c r="Q607" s="717"/>
      <c r="R607" s="717"/>
      <c r="S607" s="718"/>
    </row>
    <row r="608" spans="2:19" ht="17.25" customHeight="1">
      <c r="B608" s="716"/>
      <c r="C608" s="717"/>
      <c r="D608" s="717"/>
      <c r="E608" s="717"/>
      <c r="F608" s="717"/>
      <c r="G608" s="717"/>
      <c r="H608" s="717"/>
      <c r="I608" s="717"/>
      <c r="J608" s="718"/>
      <c r="K608" s="716"/>
      <c r="L608" s="717"/>
      <c r="M608" s="717"/>
      <c r="N608" s="717"/>
      <c r="O608" s="717"/>
      <c r="P608" s="717"/>
      <c r="Q608" s="717"/>
      <c r="R608" s="717"/>
      <c r="S608" s="718"/>
    </row>
    <row r="609" spans="2:21" ht="17.25" customHeight="1">
      <c r="B609" s="716"/>
      <c r="C609" s="717"/>
      <c r="D609" s="717"/>
      <c r="E609" s="717"/>
      <c r="F609" s="717"/>
      <c r="G609" s="717"/>
      <c r="H609" s="717"/>
      <c r="I609" s="717"/>
      <c r="J609" s="718"/>
      <c r="K609" s="716"/>
      <c r="L609" s="717"/>
      <c r="M609" s="717"/>
      <c r="N609" s="717"/>
      <c r="O609" s="717"/>
      <c r="P609" s="717"/>
      <c r="Q609" s="717"/>
      <c r="R609" s="717"/>
      <c r="S609" s="718"/>
    </row>
    <row r="610" spans="2:21" ht="17.25" customHeight="1">
      <c r="B610" s="716"/>
      <c r="C610" s="717"/>
      <c r="D610" s="717"/>
      <c r="E610" s="717"/>
      <c r="F610" s="717"/>
      <c r="G610" s="717"/>
      <c r="H610" s="717"/>
      <c r="I610" s="717"/>
      <c r="J610" s="718"/>
      <c r="K610" s="716"/>
      <c r="L610" s="717"/>
      <c r="M610" s="717"/>
      <c r="N610" s="717"/>
      <c r="O610" s="717"/>
      <c r="P610" s="717"/>
      <c r="Q610" s="717"/>
      <c r="R610" s="717"/>
      <c r="S610" s="718"/>
    </row>
    <row r="611" spans="2:21" ht="50.25" customHeight="1" thickBot="1">
      <c r="B611" s="719"/>
      <c r="C611" s="720"/>
      <c r="D611" s="720"/>
      <c r="E611" s="720"/>
      <c r="F611" s="720"/>
      <c r="G611" s="720"/>
      <c r="H611" s="720"/>
      <c r="I611" s="720"/>
      <c r="J611" s="721"/>
      <c r="K611" s="719"/>
      <c r="L611" s="720"/>
      <c r="M611" s="720"/>
      <c r="N611" s="720"/>
      <c r="O611" s="720"/>
      <c r="P611" s="720"/>
      <c r="Q611" s="720"/>
      <c r="R611" s="720"/>
      <c r="S611" s="721"/>
    </row>
    <row r="612" spans="2:21" ht="17.25" customHeight="1">
      <c r="B612" s="713" t="s">
        <v>1213</v>
      </c>
      <c r="C612" s="714"/>
      <c r="D612" s="714"/>
      <c r="E612" s="714"/>
      <c r="F612" s="714"/>
      <c r="G612" s="714"/>
      <c r="H612" s="714"/>
      <c r="I612" s="714"/>
      <c r="J612" s="715"/>
      <c r="K612" s="713" t="s">
        <v>1204</v>
      </c>
      <c r="L612" s="714"/>
      <c r="M612" s="714"/>
      <c r="N612" s="714"/>
      <c r="O612" s="714"/>
      <c r="P612" s="714"/>
      <c r="Q612" s="714"/>
      <c r="R612" s="714"/>
      <c r="S612" s="715"/>
    </row>
    <row r="613" spans="2:21" ht="17.25" customHeight="1">
      <c r="B613" s="716"/>
      <c r="C613" s="717"/>
      <c r="D613" s="717"/>
      <c r="E613" s="717"/>
      <c r="F613" s="717"/>
      <c r="G613" s="717"/>
      <c r="H613" s="717"/>
      <c r="I613" s="717"/>
      <c r="J613" s="718"/>
      <c r="K613" s="716"/>
      <c r="L613" s="717"/>
      <c r="M613" s="717"/>
      <c r="N613" s="717"/>
      <c r="O613" s="717"/>
      <c r="P613" s="717"/>
      <c r="Q613" s="717"/>
      <c r="R613" s="717"/>
      <c r="S613" s="718"/>
    </row>
    <row r="614" spans="2:21" ht="17.25" customHeight="1">
      <c r="B614" s="716"/>
      <c r="C614" s="717"/>
      <c r="D614" s="717"/>
      <c r="E614" s="717"/>
      <c r="F614" s="717"/>
      <c r="G614" s="717"/>
      <c r="H614" s="717"/>
      <c r="I614" s="717"/>
      <c r="J614" s="718"/>
      <c r="K614" s="716"/>
      <c r="L614" s="717"/>
      <c r="M614" s="717"/>
      <c r="N614" s="717"/>
      <c r="O614" s="717"/>
      <c r="P614" s="717"/>
      <c r="Q614" s="717"/>
      <c r="R614" s="717"/>
      <c r="S614" s="718"/>
    </row>
    <row r="615" spans="2:21" ht="17.25" customHeight="1">
      <c r="B615" s="716"/>
      <c r="C615" s="717"/>
      <c r="D615" s="717"/>
      <c r="E615" s="717"/>
      <c r="F615" s="717"/>
      <c r="G615" s="717"/>
      <c r="H615" s="717"/>
      <c r="I615" s="717"/>
      <c r="J615" s="718"/>
      <c r="K615" s="716"/>
      <c r="L615" s="717"/>
      <c r="M615" s="717"/>
      <c r="N615" s="717"/>
      <c r="O615" s="717"/>
      <c r="P615" s="717"/>
      <c r="Q615" s="717"/>
      <c r="R615" s="717"/>
      <c r="S615" s="718"/>
    </row>
    <row r="616" spans="2:21" ht="17.25" customHeight="1">
      <c r="B616" s="716"/>
      <c r="C616" s="717"/>
      <c r="D616" s="717"/>
      <c r="E616" s="717"/>
      <c r="F616" s="717"/>
      <c r="G616" s="717"/>
      <c r="H616" s="717"/>
      <c r="I616" s="717"/>
      <c r="J616" s="718"/>
      <c r="K616" s="716"/>
      <c r="L616" s="717"/>
      <c r="M616" s="717"/>
      <c r="N616" s="717"/>
      <c r="O616" s="717"/>
      <c r="P616" s="717"/>
      <c r="Q616" s="717"/>
      <c r="R616" s="717"/>
      <c r="S616" s="718"/>
    </row>
    <row r="617" spans="2:21" ht="17.25" customHeight="1">
      <c r="B617" s="716"/>
      <c r="C617" s="717"/>
      <c r="D617" s="717"/>
      <c r="E617" s="717"/>
      <c r="F617" s="717"/>
      <c r="G617" s="717"/>
      <c r="H617" s="717"/>
      <c r="I617" s="717"/>
      <c r="J617" s="718"/>
      <c r="K617" s="716"/>
      <c r="L617" s="717"/>
      <c r="M617" s="717"/>
      <c r="N617" s="717"/>
      <c r="O617" s="717"/>
      <c r="P617" s="717"/>
      <c r="Q617" s="717"/>
      <c r="R617" s="717"/>
      <c r="S617" s="718"/>
    </row>
    <row r="618" spans="2:21" ht="17.25" customHeight="1">
      <c r="B618" s="716"/>
      <c r="C618" s="717"/>
      <c r="D618" s="717"/>
      <c r="E618" s="717"/>
      <c r="F618" s="717"/>
      <c r="G618" s="717"/>
      <c r="H618" s="717"/>
      <c r="I618" s="717"/>
      <c r="J618" s="718"/>
      <c r="K618" s="716"/>
      <c r="L618" s="717"/>
      <c r="M618" s="717"/>
      <c r="N618" s="717"/>
      <c r="O618" s="717"/>
      <c r="P618" s="717"/>
      <c r="Q618" s="717"/>
      <c r="R618" s="717"/>
      <c r="S618" s="718"/>
    </row>
    <row r="619" spans="2:21" ht="17.25" customHeight="1" thickBot="1">
      <c r="B619" s="719"/>
      <c r="C619" s="720"/>
      <c r="D619" s="720"/>
      <c r="E619" s="720"/>
      <c r="F619" s="720"/>
      <c r="G619" s="720"/>
      <c r="H619" s="720"/>
      <c r="I619" s="720"/>
      <c r="J619" s="721"/>
      <c r="K619" s="719"/>
      <c r="L619" s="720"/>
      <c r="M619" s="720"/>
      <c r="N619" s="720"/>
      <c r="O619" s="720"/>
      <c r="P619" s="720"/>
      <c r="Q619" s="720"/>
      <c r="R619" s="720"/>
      <c r="S619" s="721"/>
    </row>
    <row r="620" spans="2:21" ht="17.25" customHeight="1">
      <c r="B620" s="871" t="s">
        <v>118</v>
      </c>
      <c r="C620" s="871"/>
      <c r="D620" s="871"/>
      <c r="E620" s="62"/>
      <c r="F620" s="62"/>
      <c r="G620" s="62"/>
      <c r="H620" s="62"/>
      <c r="I620" s="62"/>
      <c r="J620" s="47"/>
      <c r="K620" s="47"/>
      <c r="L620" s="61"/>
      <c r="M620" s="61"/>
      <c r="N620" s="62"/>
      <c r="O620" s="62"/>
      <c r="P620" s="62"/>
      <c r="Q620" s="904" t="s">
        <v>160</v>
      </c>
      <c r="R620" s="904"/>
      <c r="S620" s="904"/>
    </row>
    <row r="621" spans="2:21" ht="17.25" customHeight="1">
      <c r="B621" s="19"/>
      <c r="C621" s="19"/>
      <c r="D621" s="19"/>
      <c r="E621" s="19"/>
      <c r="F621" s="19"/>
      <c r="G621" s="19"/>
      <c r="H621" s="19"/>
      <c r="I621" s="19"/>
      <c r="J621" s="18"/>
      <c r="K621" s="18"/>
      <c r="L621" s="19"/>
      <c r="M621" s="19"/>
      <c r="N621" s="19"/>
      <c r="O621" s="19"/>
      <c r="P621" s="19"/>
      <c r="Q621" s="19"/>
      <c r="R621" s="19"/>
    </row>
    <row r="622" spans="2:21" ht="17.25" customHeight="1">
      <c r="B622" s="775" t="s">
        <v>119</v>
      </c>
      <c r="C622" s="775"/>
      <c r="D622" s="775"/>
      <c r="E622" s="775"/>
      <c r="F622" s="19"/>
      <c r="G622" s="19"/>
      <c r="H622" s="19"/>
      <c r="I622" s="19"/>
      <c r="J622" s="18"/>
      <c r="K622" s="18"/>
      <c r="L622" s="19"/>
      <c r="M622" s="19"/>
      <c r="N622" s="19"/>
      <c r="O622" s="19"/>
      <c r="P622" s="19"/>
      <c r="Q622" s="19"/>
      <c r="R622" s="19"/>
    </row>
    <row r="623" spans="2:21" s="5" customFormat="1" ht="17.25" customHeight="1" thickBot="1">
      <c r="B623" s="853" t="s">
        <v>116</v>
      </c>
      <c r="C623" s="853"/>
      <c r="D623" s="853"/>
      <c r="E623" s="60"/>
      <c r="F623" s="60"/>
      <c r="G623" s="60"/>
      <c r="H623" s="60"/>
      <c r="I623" s="60"/>
      <c r="J623" s="47"/>
      <c r="K623" s="47"/>
      <c r="L623" s="61"/>
      <c r="M623" s="61"/>
      <c r="N623" s="62"/>
      <c r="O623" s="62"/>
      <c r="P623" s="62"/>
      <c r="Q623" s="854" t="s">
        <v>117</v>
      </c>
      <c r="R623" s="854"/>
      <c r="S623" s="854"/>
      <c r="T623" s="63"/>
      <c r="U623" s="63"/>
    </row>
    <row r="624" spans="2:21" s="5" customFormat="1" ht="17.25" customHeight="1">
      <c r="B624" s="713" t="s">
        <v>1205</v>
      </c>
      <c r="C624" s="714"/>
      <c r="D624" s="714"/>
      <c r="E624" s="714"/>
      <c r="F624" s="714"/>
      <c r="G624" s="714"/>
      <c r="H624" s="714"/>
      <c r="I624" s="714"/>
      <c r="J624" s="715"/>
      <c r="K624" s="713" t="s">
        <v>1206</v>
      </c>
      <c r="L624" s="714"/>
      <c r="M624" s="714"/>
      <c r="N624" s="714"/>
      <c r="O624" s="714"/>
      <c r="P624" s="714"/>
      <c r="Q624" s="714"/>
      <c r="R624" s="714"/>
      <c r="S624" s="715"/>
      <c r="T624" s="64"/>
      <c r="U624" s="64"/>
    </row>
    <row r="625" spans="2:21" s="5" customFormat="1" ht="17.25" customHeight="1">
      <c r="B625" s="716"/>
      <c r="C625" s="717"/>
      <c r="D625" s="717"/>
      <c r="E625" s="717"/>
      <c r="F625" s="717"/>
      <c r="G625" s="717"/>
      <c r="H625" s="717"/>
      <c r="I625" s="717"/>
      <c r="J625" s="718"/>
      <c r="K625" s="716"/>
      <c r="L625" s="717"/>
      <c r="M625" s="717"/>
      <c r="N625" s="717"/>
      <c r="O625" s="717"/>
      <c r="P625" s="717"/>
      <c r="Q625" s="717"/>
      <c r="R625" s="717"/>
      <c r="S625" s="718"/>
      <c r="T625" s="64"/>
      <c r="U625" s="64"/>
    </row>
    <row r="626" spans="2:21" s="5" customFormat="1" ht="17.25" customHeight="1">
      <c r="B626" s="716"/>
      <c r="C626" s="717"/>
      <c r="D626" s="717"/>
      <c r="E626" s="717"/>
      <c r="F626" s="717"/>
      <c r="G626" s="717"/>
      <c r="H626" s="717"/>
      <c r="I626" s="717"/>
      <c r="J626" s="718"/>
      <c r="K626" s="716"/>
      <c r="L626" s="717"/>
      <c r="M626" s="717"/>
      <c r="N626" s="717"/>
      <c r="O626" s="717"/>
      <c r="P626" s="717"/>
      <c r="Q626" s="717"/>
      <c r="R626" s="717"/>
      <c r="S626" s="718"/>
      <c r="T626" s="64"/>
      <c r="U626" s="64"/>
    </row>
    <row r="627" spans="2:21" s="5" customFormat="1" ht="17.25" customHeight="1">
      <c r="B627" s="716"/>
      <c r="C627" s="717"/>
      <c r="D627" s="717"/>
      <c r="E627" s="717"/>
      <c r="F627" s="717"/>
      <c r="G627" s="717"/>
      <c r="H627" s="717"/>
      <c r="I627" s="717"/>
      <c r="J627" s="718"/>
      <c r="K627" s="716"/>
      <c r="L627" s="717"/>
      <c r="M627" s="717"/>
      <c r="N627" s="717"/>
      <c r="O627" s="717"/>
      <c r="P627" s="717"/>
      <c r="Q627" s="717"/>
      <c r="R627" s="717"/>
      <c r="S627" s="718"/>
      <c r="T627" s="64"/>
      <c r="U627" s="64"/>
    </row>
    <row r="628" spans="2:21" s="5" customFormat="1" ht="17.25" customHeight="1">
      <c r="B628" s="716"/>
      <c r="C628" s="717"/>
      <c r="D628" s="717"/>
      <c r="E628" s="717"/>
      <c r="F628" s="717"/>
      <c r="G628" s="717"/>
      <c r="H628" s="717"/>
      <c r="I628" s="717"/>
      <c r="J628" s="718"/>
      <c r="K628" s="716"/>
      <c r="L628" s="717"/>
      <c r="M628" s="717"/>
      <c r="N628" s="717"/>
      <c r="O628" s="717"/>
      <c r="P628" s="717"/>
      <c r="Q628" s="717"/>
      <c r="R628" s="717"/>
      <c r="S628" s="718"/>
      <c r="T628" s="64"/>
      <c r="U628" s="64"/>
    </row>
    <row r="629" spans="2:21" s="5" customFormat="1" ht="17.25" customHeight="1">
      <c r="B629" s="716"/>
      <c r="C629" s="717"/>
      <c r="D629" s="717"/>
      <c r="E629" s="717"/>
      <c r="F629" s="717"/>
      <c r="G629" s="717"/>
      <c r="H629" s="717"/>
      <c r="I629" s="717"/>
      <c r="J629" s="718"/>
      <c r="K629" s="716"/>
      <c r="L629" s="717"/>
      <c r="M629" s="717"/>
      <c r="N629" s="717"/>
      <c r="O629" s="717"/>
      <c r="P629" s="717"/>
      <c r="Q629" s="717"/>
      <c r="R629" s="717"/>
      <c r="S629" s="718"/>
      <c r="T629" s="64"/>
      <c r="U629" s="64"/>
    </row>
    <row r="630" spans="2:21" s="5" customFormat="1" ht="17.25" customHeight="1">
      <c r="B630" s="716"/>
      <c r="C630" s="717"/>
      <c r="D630" s="717"/>
      <c r="E630" s="717"/>
      <c r="F630" s="717"/>
      <c r="G630" s="717"/>
      <c r="H630" s="717"/>
      <c r="I630" s="717"/>
      <c r="J630" s="718"/>
      <c r="K630" s="716"/>
      <c r="L630" s="717"/>
      <c r="M630" s="717"/>
      <c r="N630" s="717"/>
      <c r="O630" s="717"/>
      <c r="P630" s="717"/>
      <c r="Q630" s="717"/>
      <c r="R630" s="717"/>
      <c r="S630" s="718"/>
      <c r="T630" s="64"/>
      <c r="U630" s="64"/>
    </row>
    <row r="631" spans="2:21" s="5" customFormat="1" ht="69" customHeight="1" thickBot="1">
      <c r="B631" s="719"/>
      <c r="C631" s="720"/>
      <c r="D631" s="720"/>
      <c r="E631" s="720"/>
      <c r="F631" s="720"/>
      <c r="G631" s="720"/>
      <c r="H631" s="720"/>
      <c r="I631" s="720"/>
      <c r="J631" s="721"/>
      <c r="K631" s="719"/>
      <c r="L631" s="720"/>
      <c r="M631" s="720"/>
      <c r="N631" s="720"/>
      <c r="O631" s="720"/>
      <c r="P631" s="720"/>
      <c r="Q631" s="720"/>
      <c r="R631" s="720"/>
      <c r="S631" s="721"/>
      <c r="T631" s="64"/>
      <c r="U631" s="64"/>
    </row>
    <row r="632" spans="2:21" s="5" customFormat="1" ht="17.25" customHeight="1">
      <c r="B632" s="713" t="s">
        <v>1207</v>
      </c>
      <c r="C632" s="714"/>
      <c r="D632" s="714"/>
      <c r="E632" s="714"/>
      <c r="F632" s="714"/>
      <c r="G632" s="714"/>
      <c r="H632" s="714"/>
      <c r="I632" s="714"/>
      <c r="J632" s="715"/>
      <c r="K632" s="713" t="s">
        <v>1214</v>
      </c>
      <c r="L632" s="714"/>
      <c r="M632" s="714"/>
      <c r="N632" s="714"/>
      <c r="O632" s="714"/>
      <c r="P632" s="714"/>
      <c r="Q632" s="714"/>
      <c r="R632" s="714"/>
      <c r="S632" s="715"/>
      <c r="T632" s="64"/>
      <c r="U632" s="64"/>
    </row>
    <row r="633" spans="2:21" s="5" customFormat="1" ht="17.25" customHeight="1">
      <c r="B633" s="716"/>
      <c r="C633" s="717"/>
      <c r="D633" s="717"/>
      <c r="E633" s="717"/>
      <c r="F633" s="717"/>
      <c r="G633" s="717"/>
      <c r="H633" s="717"/>
      <c r="I633" s="717"/>
      <c r="J633" s="718"/>
      <c r="K633" s="716"/>
      <c r="L633" s="717"/>
      <c r="M633" s="717"/>
      <c r="N633" s="717"/>
      <c r="O633" s="717"/>
      <c r="P633" s="717"/>
      <c r="Q633" s="717"/>
      <c r="R633" s="717"/>
      <c r="S633" s="718"/>
      <c r="T633" s="64"/>
      <c r="U633" s="64"/>
    </row>
    <row r="634" spans="2:21" s="5" customFormat="1" ht="17.25" customHeight="1">
      <c r="B634" s="716"/>
      <c r="C634" s="717"/>
      <c r="D634" s="717"/>
      <c r="E634" s="717"/>
      <c r="F634" s="717"/>
      <c r="G634" s="717"/>
      <c r="H634" s="717"/>
      <c r="I634" s="717"/>
      <c r="J634" s="718"/>
      <c r="K634" s="716"/>
      <c r="L634" s="717"/>
      <c r="M634" s="717"/>
      <c r="N634" s="717"/>
      <c r="O634" s="717"/>
      <c r="P634" s="717"/>
      <c r="Q634" s="717"/>
      <c r="R634" s="717"/>
      <c r="S634" s="718"/>
      <c r="T634" s="64"/>
      <c r="U634" s="64"/>
    </row>
    <row r="635" spans="2:21" s="5" customFormat="1" ht="17.25" customHeight="1">
      <c r="B635" s="716"/>
      <c r="C635" s="717"/>
      <c r="D635" s="717"/>
      <c r="E635" s="717"/>
      <c r="F635" s="717"/>
      <c r="G635" s="717"/>
      <c r="H635" s="717"/>
      <c r="I635" s="717"/>
      <c r="J635" s="718"/>
      <c r="K635" s="716"/>
      <c r="L635" s="717"/>
      <c r="M635" s="717"/>
      <c r="N635" s="717"/>
      <c r="O635" s="717"/>
      <c r="P635" s="717"/>
      <c r="Q635" s="717"/>
      <c r="R635" s="717"/>
      <c r="S635" s="718"/>
      <c r="T635" s="64"/>
      <c r="U635" s="64"/>
    </row>
    <row r="636" spans="2:21" s="5" customFormat="1" ht="17.25" customHeight="1">
      <c r="B636" s="716"/>
      <c r="C636" s="717"/>
      <c r="D636" s="717"/>
      <c r="E636" s="717"/>
      <c r="F636" s="717"/>
      <c r="G636" s="717"/>
      <c r="H636" s="717"/>
      <c r="I636" s="717"/>
      <c r="J636" s="718"/>
      <c r="K636" s="716"/>
      <c r="L636" s="717"/>
      <c r="M636" s="717"/>
      <c r="N636" s="717"/>
      <c r="O636" s="717"/>
      <c r="P636" s="717"/>
      <c r="Q636" s="717"/>
      <c r="R636" s="717"/>
      <c r="S636" s="718"/>
      <c r="T636" s="64"/>
      <c r="U636" s="64"/>
    </row>
    <row r="637" spans="2:21" s="5" customFormat="1" ht="17.25" customHeight="1">
      <c r="B637" s="716"/>
      <c r="C637" s="717"/>
      <c r="D637" s="717"/>
      <c r="E637" s="717"/>
      <c r="F637" s="717"/>
      <c r="G637" s="717"/>
      <c r="H637" s="717"/>
      <c r="I637" s="717"/>
      <c r="J637" s="718"/>
      <c r="K637" s="716"/>
      <c r="L637" s="717"/>
      <c r="M637" s="717"/>
      <c r="N637" s="717"/>
      <c r="O637" s="717"/>
      <c r="P637" s="717"/>
      <c r="Q637" s="717"/>
      <c r="R637" s="717"/>
      <c r="S637" s="718"/>
      <c r="T637" s="64"/>
      <c r="U637" s="64"/>
    </row>
    <row r="638" spans="2:21" s="5" customFormat="1" ht="17.25" customHeight="1">
      <c r="B638" s="716"/>
      <c r="C638" s="717"/>
      <c r="D638" s="717"/>
      <c r="E638" s="717"/>
      <c r="F638" s="717"/>
      <c r="G638" s="717"/>
      <c r="H638" s="717"/>
      <c r="I638" s="717"/>
      <c r="J638" s="718"/>
      <c r="K638" s="716"/>
      <c r="L638" s="717"/>
      <c r="M638" s="717"/>
      <c r="N638" s="717"/>
      <c r="O638" s="717"/>
      <c r="P638" s="717"/>
      <c r="Q638" s="717"/>
      <c r="R638" s="717"/>
      <c r="S638" s="718"/>
      <c r="T638" s="64"/>
      <c r="U638" s="64"/>
    </row>
    <row r="639" spans="2:21" s="5" customFormat="1" ht="17.25" customHeight="1" thickBot="1">
      <c r="B639" s="719"/>
      <c r="C639" s="720"/>
      <c r="D639" s="720"/>
      <c r="E639" s="720"/>
      <c r="F639" s="720"/>
      <c r="G639" s="720"/>
      <c r="H639" s="720"/>
      <c r="I639" s="720"/>
      <c r="J639" s="721"/>
      <c r="K639" s="719"/>
      <c r="L639" s="720"/>
      <c r="M639" s="720"/>
      <c r="N639" s="720"/>
      <c r="O639" s="720"/>
      <c r="P639" s="720"/>
      <c r="Q639" s="720"/>
      <c r="R639" s="720"/>
      <c r="S639" s="721"/>
      <c r="T639" s="64"/>
      <c r="U639" s="64"/>
    </row>
    <row r="640" spans="2:21" s="5" customFormat="1" ht="17.25" customHeight="1">
      <c r="B640" s="871" t="s">
        <v>118</v>
      </c>
      <c r="C640" s="871"/>
      <c r="D640" s="871"/>
      <c r="E640" s="62"/>
      <c r="F640" s="62"/>
      <c r="G640" s="62"/>
      <c r="H640" s="62"/>
      <c r="I640" s="62"/>
      <c r="J640" s="47"/>
      <c r="K640" s="47"/>
      <c r="L640" s="61"/>
      <c r="M640" s="61"/>
      <c r="N640" s="62"/>
      <c r="O640" s="62"/>
      <c r="P640" s="62"/>
      <c r="Q640" s="904" t="s">
        <v>160</v>
      </c>
      <c r="R640" s="904"/>
      <c r="S640" s="904"/>
      <c r="T640" s="63"/>
      <c r="U640" s="63"/>
    </row>
    <row r="641" spans="2:21" ht="17.25" customHeight="1">
      <c r="B641" s="62"/>
      <c r="C641" s="62"/>
      <c r="D641" s="62"/>
      <c r="E641" s="62"/>
      <c r="F641" s="62"/>
      <c r="G641" s="62"/>
      <c r="H641" s="62"/>
      <c r="I641" s="62"/>
      <c r="J641" s="61"/>
      <c r="K641" s="61"/>
      <c r="L641" s="62"/>
      <c r="M641" s="62"/>
      <c r="N641" s="62"/>
      <c r="O641" s="62"/>
      <c r="P641" s="62"/>
      <c r="Q641" s="62"/>
      <c r="R641" s="47"/>
      <c r="S641" s="47"/>
      <c r="T641" s="47"/>
      <c r="U641" s="47"/>
    </row>
    <row r="642" spans="2:21" ht="17.25" customHeight="1">
      <c r="B642" s="775" t="s">
        <v>104</v>
      </c>
      <c r="C642" s="775"/>
      <c r="D642" s="775"/>
      <c r="E642" s="775"/>
    </row>
    <row r="643" spans="2:21" s="5" customFormat="1" ht="17.25" customHeight="1" thickBot="1">
      <c r="B643" s="853" t="s">
        <v>116</v>
      </c>
      <c r="C643" s="853"/>
      <c r="D643" s="853"/>
      <c r="E643" s="60"/>
      <c r="F643" s="60"/>
      <c r="G643" s="60"/>
      <c r="H643" s="60"/>
      <c r="I643" s="60"/>
      <c r="J643" s="47"/>
      <c r="K643" s="47"/>
      <c r="L643" s="61"/>
      <c r="M643" s="61"/>
      <c r="N643" s="62"/>
      <c r="O643" s="62"/>
      <c r="P643" s="62"/>
      <c r="Q643" s="854" t="s">
        <v>117</v>
      </c>
      <c r="R643" s="854"/>
      <c r="S643" s="854"/>
      <c r="T643" s="63"/>
      <c r="U643" s="63"/>
    </row>
    <row r="644" spans="2:21" s="5" customFormat="1" ht="17.25" customHeight="1">
      <c r="B644" s="713" t="s">
        <v>1215</v>
      </c>
      <c r="C644" s="714"/>
      <c r="D644" s="714"/>
      <c r="E644" s="714"/>
      <c r="F644" s="714"/>
      <c r="G644" s="714"/>
      <c r="H644" s="714"/>
      <c r="I644" s="714"/>
      <c r="J644" s="715"/>
      <c r="K644" s="713" t="s">
        <v>1216</v>
      </c>
      <c r="L644" s="714"/>
      <c r="M644" s="714"/>
      <c r="N644" s="714"/>
      <c r="O644" s="714"/>
      <c r="P644" s="714"/>
      <c r="Q644" s="714"/>
      <c r="R644" s="714"/>
      <c r="S644" s="715"/>
      <c r="T644" s="64"/>
      <c r="U644" s="64"/>
    </row>
    <row r="645" spans="2:21" s="5" customFormat="1" ht="17.25" customHeight="1">
      <c r="B645" s="716"/>
      <c r="C645" s="717"/>
      <c r="D645" s="717"/>
      <c r="E645" s="717"/>
      <c r="F645" s="717"/>
      <c r="G645" s="717"/>
      <c r="H645" s="717"/>
      <c r="I645" s="717"/>
      <c r="J645" s="718"/>
      <c r="K645" s="716"/>
      <c r="L645" s="717"/>
      <c r="M645" s="717"/>
      <c r="N645" s="717"/>
      <c r="O645" s="717"/>
      <c r="P645" s="717"/>
      <c r="Q645" s="717"/>
      <c r="R645" s="717"/>
      <c r="S645" s="718"/>
      <c r="T645" s="64"/>
      <c r="U645" s="64"/>
    </row>
    <row r="646" spans="2:21" s="5" customFormat="1" ht="17.25" customHeight="1">
      <c r="B646" s="716"/>
      <c r="C646" s="717"/>
      <c r="D646" s="717"/>
      <c r="E646" s="717"/>
      <c r="F646" s="717"/>
      <c r="G646" s="717"/>
      <c r="H646" s="717"/>
      <c r="I646" s="717"/>
      <c r="J646" s="718"/>
      <c r="K646" s="716"/>
      <c r="L646" s="717"/>
      <c r="M646" s="717"/>
      <c r="N646" s="717"/>
      <c r="O646" s="717"/>
      <c r="P646" s="717"/>
      <c r="Q646" s="717"/>
      <c r="R646" s="717"/>
      <c r="S646" s="718"/>
      <c r="T646" s="64"/>
      <c r="U646" s="64"/>
    </row>
    <row r="647" spans="2:21" s="5" customFormat="1" ht="17.25" customHeight="1">
      <c r="B647" s="716"/>
      <c r="C647" s="717"/>
      <c r="D647" s="717"/>
      <c r="E647" s="717"/>
      <c r="F647" s="717"/>
      <c r="G647" s="717"/>
      <c r="H647" s="717"/>
      <c r="I647" s="717"/>
      <c r="J647" s="718"/>
      <c r="K647" s="716"/>
      <c r="L647" s="717"/>
      <c r="M647" s="717"/>
      <c r="N647" s="717"/>
      <c r="O647" s="717"/>
      <c r="P647" s="717"/>
      <c r="Q647" s="717"/>
      <c r="R647" s="717"/>
      <c r="S647" s="718"/>
      <c r="T647" s="64"/>
      <c r="U647" s="64"/>
    </row>
    <row r="648" spans="2:21" s="5" customFormat="1" ht="17.25" customHeight="1">
      <c r="B648" s="716"/>
      <c r="C648" s="717"/>
      <c r="D648" s="717"/>
      <c r="E648" s="717"/>
      <c r="F648" s="717"/>
      <c r="G648" s="717"/>
      <c r="H648" s="717"/>
      <c r="I648" s="717"/>
      <c r="J648" s="718"/>
      <c r="K648" s="716"/>
      <c r="L648" s="717"/>
      <c r="M648" s="717"/>
      <c r="N648" s="717"/>
      <c r="O648" s="717"/>
      <c r="P648" s="717"/>
      <c r="Q648" s="717"/>
      <c r="R648" s="717"/>
      <c r="S648" s="718"/>
      <c r="T648" s="64"/>
      <c r="U648" s="64"/>
    </row>
    <row r="649" spans="2:21" s="5" customFormat="1" ht="17.25" customHeight="1">
      <c r="B649" s="716"/>
      <c r="C649" s="717"/>
      <c r="D649" s="717"/>
      <c r="E649" s="717"/>
      <c r="F649" s="717"/>
      <c r="G649" s="717"/>
      <c r="H649" s="717"/>
      <c r="I649" s="717"/>
      <c r="J649" s="718"/>
      <c r="K649" s="716"/>
      <c r="L649" s="717"/>
      <c r="M649" s="717"/>
      <c r="N649" s="717"/>
      <c r="O649" s="717"/>
      <c r="P649" s="717"/>
      <c r="Q649" s="717"/>
      <c r="R649" s="717"/>
      <c r="S649" s="718"/>
      <c r="T649" s="64"/>
      <c r="U649" s="64"/>
    </row>
    <row r="650" spans="2:21" s="5" customFormat="1" ht="17.25" customHeight="1">
      <c r="B650" s="716"/>
      <c r="C650" s="717"/>
      <c r="D650" s="717"/>
      <c r="E650" s="717"/>
      <c r="F650" s="717"/>
      <c r="G650" s="717"/>
      <c r="H650" s="717"/>
      <c r="I650" s="717"/>
      <c r="J650" s="718"/>
      <c r="K650" s="716"/>
      <c r="L650" s="717"/>
      <c r="M650" s="717"/>
      <c r="N650" s="717"/>
      <c r="O650" s="717"/>
      <c r="P650" s="717"/>
      <c r="Q650" s="717"/>
      <c r="R650" s="717"/>
      <c r="S650" s="718"/>
      <c r="T650" s="64"/>
      <c r="U650" s="64"/>
    </row>
    <row r="651" spans="2:21" s="5" customFormat="1" ht="79.5" customHeight="1" thickBot="1">
      <c r="B651" s="719"/>
      <c r="C651" s="720"/>
      <c r="D651" s="720"/>
      <c r="E651" s="720"/>
      <c r="F651" s="720"/>
      <c r="G651" s="720"/>
      <c r="H651" s="720"/>
      <c r="I651" s="720"/>
      <c r="J651" s="721"/>
      <c r="K651" s="719"/>
      <c r="L651" s="720"/>
      <c r="M651" s="720"/>
      <c r="N651" s="720"/>
      <c r="O651" s="720"/>
      <c r="P651" s="720"/>
      <c r="Q651" s="720"/>
      <c r="R651" s="720"/>
      <c r="S651" s="721"/>
      <c r="T651" s="64"/>
      <c r="U651" s="64"/>
    </row>
    <row r="652" spans="2:21" s="5" customFormat="1" ht="17.25" customHeight="1">
      <c r="B652" s="713" t="s">
        <v>1208</v>
      </c>
      <c r="C652" s="714"/>
      <c r="D652" s="714"/>
      <c r="E652" s="714"/>
      <c r="F652" s="714"/>
      <c r="G652" s="714"/>
      <c r="H652" s="714"/>
      <c r="I652" s="714"/>
      <c r="J652" s="715"/>
      <c r="K652" s="713" t="s">
        <v>1209</v>
      </c>
      <c r="L652" s="714"/>
      <c r="M652" s="714"/>
      <c r="N652" s="714"/>
      <c r="O652" s="714"/>
      <c r="P652" s="714"/>
      <c r="Q652" s="714"/>
      <c r="R652" s="714"/>
      <c r="S652" s="715"/>
      <c r="T652" s="64"/>
      <c r="U652" s="64"/>
    </row>
    <row r="653" spans="2:21" s="5" customFormat="1" ht="17.25" customHeight="1">
      <c r="B653" s="716"/>
      <c r="C653" s="717"/>
      <c r="D653" s="717"/>
      <c r="E653" s="717"/>
      <c r="F653" s="717"/>
      <c r="G653" s="717"/>
      <c r="H653" s="717"/>
      <c r="I653" s="717"/>
      <c r="J653" s="718"/>
      <c r="K653" s="716"/>
      <c r="L653" s="717"/>
      <c r="M653" s="717"/>
      <c r="N653" s="717"/>
      <c r="O653" s="717"/>
      <c r="P653" s="717"/>
      <c r="Q653" s="717"/>
      <c r="R653" s="717"/>
      <c r="S653" s="718"/>
      <c r="T653" s="64"/>
      <c r="U653" s="64"/>
    </row>
    <row r="654" spans="2:21" s="5" customFormat="1" ht="17.25" customHeight="1">
      <c r="B654" s="716"/>
      <c r="C654" s="717"/>
      <c r="D654" s="717"/>
      <c r="E654" s="717"/>
      <c r="F654" s="717"/>
      <c r="G654" s="717"/>
      <c r="H654" s="717"/>
      <c r="I654" s="717"/>
      <c r="J654" s="718"/>
      <c r="K654" s="716"/>
      <c r="L654" s="717"/>
      <c r="M654" s="717"/>
      <c r="N654" s="717"/>
      <c r="O654" s="717"/>
      <c r="P654" s="717"/>
      <c r="Q654" s="717"/>
      <c r="R654" s="717"/>
      <c r="S654" s="718"/>
      <c r="T654" s="64"/>
      <c r="U654" s="64"/>
    </row>
    <row r="655" spans="2:21" s="5" customFormat="1" ht="17.25" customHeight="1">
      <c r="B655" s="716"/>
      <c r="C655" s="717"/>
      <c r="D655" s="717"/>
      <c r="E655" s="717"/>
      <c r="F655" s="717"/>
      <c r="G655" s="717"/>
      <c r="H655" s="717"/>
      <c r="I655" s="717"/>
      <c r="J655" s="718"/>
      <c r="K655" s="716"/>
      <c r="L655" s="717"/>
      <c r="M655" s="717"/>
      <c r="N655" s="717"/>
      <c r="O655" s="717"/>
      <c r="P655" s="717"/>
      <c r="Q655" s="717"/>
      <c r="R655" s="717"/>
      <c r="S655" s="718"/>
      <c r="T655" s="64"/>
      <c r="U655" s="64"/>
    </row>
    <row r="656" spans="2:21" s="5" customFormat="1" ht="17.25" customHeight="1">
      <c r="B656" s="716"/>
      <c r="C656" s="717"/>
      <c r="D656" s="717"/>
      <c r="E656" s="717"/>
      <c r="F656" s="717"/>
      <c r="G656" s="717"/>
      <c r="H656" s="717"/>
      <c r="I656" s="717"/>
      <c r="J656" s="718"/>
      <c r="K656" s="716"/>
      <c r="L656" s="717"/>
      <c r="M656" s="717"/>
      <c r="N656" s="717"/>
      <c r="O656" s="717"/>
      <c r="P656" s="717"/>
      <c r="Q656" s="717"/>
      <c r="R656" s="717"/>
      <c r="S656" s="718"/>
      <c r="T656" s="64"/>
      <c r="U656" s="64"/>
    </row>
    <row r="657" spans="2:23" s="5" customFormat="1" ht="17.25" customHeight="1">
      <c r="B657" s="716"/>
      <c r="C657" s="717"/>
      <c r="D657" s="717"/>
      <c r="E657" s="717"/>
      <c r="F657" s="717"/>
      <c r="G657" s="717"/>
      <c r="H657" s="717"/>
      <c r="I657" s="717"/>
      <c r="J657" s="718"/>
      <c r="K657" s="716"/>
      <c r="L657" s="717"/>
      <c r="M657" s="717"/>
      <c r="N657" s="717"/>
      <c r="O657" s="717"/>
      <c r="P657" s="717"/>
      <c r="Q657" s="717"/>
      <c r="R657" s="717"/>
      <c r="S657" s="718"/>
      <c r="T657" s="64"/>
      <c r="U657" s="64"/>
    </row>
    <row r="658" spans="2:23" s="5" customFormat="1" ht="17.25" customHeight="1">
      <c r="B658" s="716"/>
      <c r="C658" s="717"/>
      <c r="D658" s="717"/>
      <c r="E658" s="717"/>
      <c r="F658" s="717"/>
      <c r="G658" s="717"/>
      <c r="H658" s="717"/>
      <c r="I658" s="717"/>
      <c r="J658" s="718"/>
      <c r="K658" s="716"/>
      <c r="L658" s="717"/>
      <c r="M658" s="717"/>
      <c r="N658" s="717"/>
      <c r="O658" s="717"/>
      <c r="P658" s="717"/>
      <c r="Q658" s="717"/>
      <c r="R658" s="717"/>
      <c r="S658" s="718"/>
      <c r="T658" s="64"/>
      <c r="U658" s="64"/>
    </row>
    <row r="659" spans="2:23" s="5" customFormat="1" ht="17.25" customHeight="1" thickBot="1">
      <c r="B659" s="719"/>
      <c r="C659" s="720"/>
      <c r="D659" s="720"/>
      <c r="E659" s="720"/>
      <c r="F659" s="720"/>
      <c r="G659" s="720"/>
      <c r="H659" s="720"/>
      <c r="I659" s="720"/>
      <c r="J659" s="721"/>
      <c r="K659" s="719"/>
      <c r="L659" s="720"/>
      <c r="M659" s="720"/>
      <c r="N659" s="720"/>
      <c r="O659" s="720"/>
      <c r="P659" s="720"/>
      <c r="Q659" s="720"/>
      <c r="R659" s="720"/>
      <c r="S659" s="721"/>
      <c r="T659" s="64"/>
      <c r="U659" s="64"/>
    </row>
    <row r="660" spans="2:23" s="5" customFormat="1" ht="17.25" customHeight="1">
      <c r="B660" s="871" t="s">
        <v>118</v>
      </c>
      <c r="C660" s="871"/>
      <c r="D660" s="871"/>
      <c r="E660" s="62"/>
      <c r="F660" s="62"/>
      <c r="G660" s="62"/>
      <c r="H660" s="62"/>
      <c r="I660" s="62"/>
      <c r="J660" s="47"/>
      <c r="K660" s="47"/>
      <c r="L660" s="61"/>
      <c r="M660" s="61"/>
      <c r="N660" s="62"/>
      <c r="O660" s="62"/>
      <c r="P660" s="62"/>
      <c r="Q660" s="904" t="s">
        <v>160</v>
      </c>
      <c r="R660" s="904"/>
      <c r="S660" s="904"/>
      <c r="T660" s="63"/>
      <c r="U660" s="63"/>
    </row>
    <row r="661" spans="2:23" ht="17.25" customHeight="1"/>
    <row r="662" spans="2:23" ht="17.25" customHeight="1">
      <c r="B662" s="775" t="s">
        <v>1056</v>
      </c>
      <c r="C662" s="775"/>
      <c r="D662" s="775"/>
      <c r="E662" s="775"/>
      <c r="F662" s="775"/>
      <c r="G662" s="775"/>
      <c r="H662" s="775"/>
      <c r="I662" s="775"/>
      <c r="J662" s="775"/>
      <c r="K662" s="775"/>
    </row>
    <row r="663" spans="2:23" ht="17.25" customHeight="1" thickBot="1"/>
    <row r="664" spans="2:23" ht="17.25" customHeight="1">
      <c r="B664" s="713" t="s">
        <v>1210</v>
      </c>
      <c r="C664" s="714"/>
      <c r="D664" s="714"/>
      <c r="E664" s="714"/>
      <c r="F664" s="714"/>
      <c r="G664" s="714"/>
      <c r="H664" s="714"/>
      <c r="I664" s="714"/>
      <c r="J664" s="714"/>
      <c r="K664" s="714"/>
      <c r="L664" s="714"/>
      <c r="M664" s="714"/>
      <c r="N664" s="714"/>
      <c r="O664" s="714"/>
      <c r="P664" s="714"/>
      <c r="Q664" s="714"/>
      <c r="R664" s="714"/>
      <c r="S664" s="715"/>
    </row>
    <row r="665" spans="2:23" ht="17.25" customHeight="1">
      <c r="B665" s="716"/>
      <c r="C665" s="717"/>
      <c r="D665" s="717"/>
      <c r="E665" s="717"/>
      <c r="F665" s="717"/>
      <c r="G665" s="717"/>
      <c r="H665" s="717"/>
      <c r="I665" s="717"/>
      <c r="J665" s="717"/>
      <c r="K665" s="717"/>
      <c r="L665" s="717"/>
      <c r="M665" s="717"/>
      <c r="N665" s="717"/>
      <c r="O665" s="717"/>
      <c r="P665" s="717"/>
      <c r="Q665" s="717"/>
      <c r="R665" s="717"/>
      <c r="S665" s="718"/>
    </row>
    <row r="666" spans="2:23" ht="17.25" customHeight="1">
      <c r="B666" s="716"/>
      <c r="C666" s="717"/>
      <c r="D666" s="717"/>
      <c r="E666" s="717"/>
      <c r="F666" s="717"/>
      <c r="G666" s="717"/>
      <c r="H666" s="717"/>
      <c r="I666" s="717"/>
      <c r="J666" s="717"/>
      <c r="K666" s="717"/>
      <c r="L666" s="717"/>
      <c r="M666" s="717"/>
      <c r="N666" s="717"/>
      <c r="O666" s="717"/>
      <c r="P666" s="717"/>
      <c r="Q666" s="717"/>
      <c r="R666" s="717"/>
      <c r="S666" s="718"/>
    </row>
    <row r="667" spans="2:23" ht="17.25" customHeight="1">
      <c r="B667" s="716"/>
      <c r="C667" s="717"/>
      <c r="D667" s="717"/>
      <c r="E667" s="717"/>
      <c r="F667" s="717"/>
      <c r="G667" s="717"/>
      <c r="H667" s="717"/>
      <c r="I667" s="717"/>
      <c r="J667" s="717"/>
      <c r="K667" s="717"/>
      <c r="L667" s="717"/>
      <c r="M667" s="717"/>
      <c r="N667" s="717"/>
      <c r="O667" s="717"/>
      <c r="P667" s="717"/>
      <c r="Q667" s="717"/>
      <c r="R667" s="717"/>
      <c r="S667" s="718"/>
    </row>
    <row r="668" spans="2:23" ht="17.25" customHeight="1">
      <c r="B668" s="716"/>
      <c r="C668" s="717"/>
      <c r="D668" s="717"/>
      <c r="E668" s="717"/>
      <c r="F668" s="717"/>
      <c r="G668" s="717"/>
      <c r="H668" s="717"/>
      <c r="I668" s="717"/>
      <c r="J668" s="717"/>
      <c r="K668" s="717"/>
      <c r="L668" s="717"/>
      <c r="M668" s="717"/>
      <c r="N668" s="717"/>
      <c r="O668" s="717"/>
      <c r="P668" s="717"/>
      <c r="Q668" s="717"/>
      <c r="R668" s="717"/>
      <c r="S668" s="718"/>
    </row>
    <row r="669" spans="2:23" ht="17.25" customHeight="1">
      <c r="B669" s="716"/>
      <c r="C669" s="717"/>
      <c r="D669" s="717"/>
      <c r="E669" s="717"/>
      <c r="F669" s="717"/>
      <c r="G669" s="717"/>
      <c r="H669" s="717"/>
      <c r="I669" s="717"/>
      <c r="J669" s="717"/>
      <c r="K669" s="717"/>
      <c r="L669" s="717"/>
      <c r="M669" s="717"/>
      <c r="N669" s="717"/>
      <c r="O669" s="717"/>
      <c r="P669" s="717"/>
      <c r="Q669" s="717"/>
      <c r="R669" s="717"/>
      <c r="S669" s="718"/>
    </row>
    <row r="670" spans="2:23" ht="17.25" customHeight="1">
      <c r="B670" s="716"/>
      <c r="C670" s="717"/>
      <c r="D670" s="717"/>
      <c r="E670" s="717"/>
      <c r="F670" s="717"/>
      <c r="G670" s="717"/>
      <c r="H670" s="717"/>
      <c r="I670" s="717"/>
      <c r="J670" s="717"/>
      <c r="K670" s="717"/>
      <c r="L670" s="717"/>
      <c r="M670" s="717"/>
      <c r="N670" s="717"/>
      <c r="O670" s="717"/>
      <c r="P670" s="717"/>
      <c r="Q670" s="717"/>
      <c r="R670" s="717"/>
      <c r="S670" s="718"/>
    </row>
    <row r="671" spans="2:23" ht="17.25" customHeight="1">
      <c r="B671" s="716"/>
      <c r="C671" s="717"/>
      <c r="D671" s="717"/>
      <c r="E671" s="717"/>
      <c r="F671" s="717"/>
      <c r="G671" s="717"/>
      <c r="H671" s="717"/>
      <c r="I671" s="717"/>
      <c r="J671" s="717"/>
      <c r="K671" s="717"/>
      <c r="L671" s="717"/>
      <c r="M671" s="717"/>
      <c r="N671" s="717"/>
      <c r="O671" s="717"/>
      <c r="P671" s="717"/>
      <c r="Q671" s="717"/>
      <c r="R671" s="717"/>
      <c r="S671" s="718"/>
      <c r="W671" s="184"/>
    </row>
    <row r="672" spans="2:23" ht="17.25" customHeight="1" thickBot="1">
      <c r="B672" s="719"/>
      <c r="C672" s="720"/>
      <c r="D672" s="720"/>
      <c r="E672" s="720"/>
      <c r="F672" s="720"/>
      <c r="G672" s="720"/>
      <c r="H672" s="720"/>
      <c r="I672" s="720"/>
      <c r="J672" s="720"/>
      <c r="K672" s="720"/>
      <c r="L672" s="720"/>
      <c r="M672" s="720"/>
      <c r="N672" s="720"/>
      <c r="O672" s="720"/>
      <c r="P672" s="720"/>
      <c r="Q672" s="720"/>
      <c r="R672" s="720"/>
      <c r="S672" s="721"/>
    </row>
    <row r="673" spans="1:19" ht="17.25" customHeight="1"/>
    <row r="674" spans="1:19" ht="17.25" customHeight="1">
      <c r="B674" s="775" t="s">
        <v>1057</v>
      </c>
      <c r="C674" s="775"/>
      <c r="D674" s="775"/>
      <c r="E674" s="775"/>
      <c r="F674" s="775"/>
      <c r="G674" s="775"/>
      <c r="H674" s="775"/>
      <c r="I674" s="775"/>
      <c r="J674" s="775"/>
      <c r="K674" s="775"/>
    </row>
    <row r="675" spans="1:19" ht="17.25" customHeight="1" thickBot="1"/>
    <row r="676" spans="1:19" ht="17.25" customHeight="1">
      <c r="B676" s="713" t="s">
        <v>1217</v>
      </c>
      <c r="C676" s="714"/>
      <c r="D676" s="714"/>
      <c r="E676" s="714"/>
      <c r="F676" s="714"/>
      <c r="G676" s="714"/>
      <c r="H676" s="714"/>
      <c r="I676" s="714"/>
      <c r="J676" s="714"/>
      <c r="K676" s="714"/>
      <c r="L676" s="714"/>
      <c r="M676" s="714"/>
      <c r="N676" s="714"/>
      <c r="O676" s="714"/>
      <c r="P676" s="714"/>
      <c r="Q676" s="714"/>
      <c r="R676" s="714"/>
      <c r="S676" s="715"/>
    </row>
    <row r="677" spans="1:19" ht="17.25" customHeight="1">
      <c r="B677" s="716"/>
      <c r="C677" s="717"/>
      <c r="D677" s="717"/>
      <c r="E677" s="717"/>
      <c r="F677" s="717"/>
      <c r="G677" s="717"/>
      <c r="H677" s="717"/>
      <c r="I677" s="717"/>
      <c r="J677" s="717"/>
      <c r="K677" s="717"/>
      <c r="L677" s="717"/>
      <c r="M677" s="717"/>
      <c r="N677" s="717"/>
      <c r="O677" s="717"/>
      <c r="P677" s="717"/>
      <c r="Q677" s="717"/>
      <c r="R677" s="717"/>
      <c r="S677" s="718"/>
    </row>
    <row r="678" spans="1:19" ht="17.25" customHeight="1">
      <c r="B678" s="716"/>
      <c r="C678" s="717"/>
      <c r="D678" s="717"/>
      <c r="E678" s="717"/>
      <c r="F678" s="717"/>
      <c r="G678" s="717"/>
      <c r="H678" s="717"/>
      <c r="I678" s="717"/>
      <c r="J678" s="717"/>
      <c r="K678" s="717"/>
      <c r="L678" s="717"/>
      <c r="M678" s="717"/>
      <c r="N678" s="717"/>
      <c r="O678" s="717"/>
      <c r="P678" s="717"/>
      <c r="Q678" s="717"/>
      <c r="R678" s="717"/>
      <c r="S678" s="718"/>
    </row>
    <row r="679" spans="1:19" ht="17.25" customHeight="1">
      <c r="B679" s="716"/>
      <c r="C679" s="717"/>
      <c r="D679" s="717"/>
      <c r="E679" s="717"/>
      <c r="F679" s="717"/>
      <c r="G679" s="717"/>
      <c r="H679" s="717"/>
      <c r="I679" s="717"/>
      <c r="J679" s="717"/>
      <c r="K679" s="717"/>
      <c r="L679" s="717"/>
      <c r="M679" s="717"/>
      <c r="N679" s="717"/>
      <c r="O679" s="717"/>
      <c r="P679" s="717"/>
      <c r="Q679" s="717"/>
      <c r="R679" s="717"/>
      <c r="S679" s="718"/>
    </row>
    <row r="680" spans="1:19" ht="17.25" customHeight="1">
      <c r="B680" s="716"/>
      <c r="C680" s="717"/>
      <c r="D680" s="717"/>
      <c r="E680" s="717"/>
      <c r="F680" s="717"/>
      <c r="G680" s="717"/>
      <c r="H680" s="717"/>
      <c r="I680" s="717"/>
      <c r="J680" s="717"/>
      <c r="K680" s="717"/>
      <c r="L680" s="717"/>
      <c r="M680" s="717"/>
      <c r="N680" s="717"/>
      <c r="O680" s="717"/>
      <c r="P680" s="717"/>
      <c r="Q680" s="717"/>
      <c r="R680" s="717"/>
      <c r="S680" s="718"/>
    </row>
    <row r="681" spans="1:19" ht="17.25" customHeight="1">
      <c r="B681" s="716"/>
      <c r="C681" s="717"/>
      <c r="D681" s="717"/>
      <c r="E681" s="717"/>
      <c r="F681" s="717"/>
      <c r="G681" s="717"/>
      <c r="H681" s="717"/>
      <c r="I681" s="717"/>
      <c r="J681" s="717"/>
      <c r="K681" s="717"/>
      <c r="L681" s="717"/>
      <c r="M681" s="717"/>
      <c r="N681" s="717"/>
      <c r="O681" s="717"/>
      <c r="P681" s="717"/>
      <c r="Q681" s="717"/>
      <c r="R681" s="717"/>
      <c r="S681" s="718"/>
    </row>
    <row r="682" spans="1:19" ht="17.25" customHeight="1">
      <c r="B682" s="716"/>
      <c r="C682" s="717"/>
      <c r="D682" s="717"/>
      <c r="E682" s="717"/>
      <c r="F682" s="717"/>
      <c r="G682" s="717"/>
      <c r="H682" s="717"/>
      <c r="I682" s="717"/>
      <c r="J682" s="717"/>
      <c r="K682" s="717"/>
      <c r="L682" s="717"/>
      <c r="M682" s="717"/>
      <c r="N682" s="717"/>
      <c r="O682" s="717"/>
      <c r="P682" s="717"/>
      <c r="Q682" s="717"/>
      <c r="R682" s="717"/>
      <c r="S682" s="718"/>
    </row>
    <row r="683" spans="1:19" ht="17.25" customHeight="1">
      <c r="B683" s="716"/>
      <c r="C683" s="717"/>
      <c r="D683" s="717"/>
      <c r="E683" s="717"/>
      <c r="F683" s="717"/>
      <c r="G683" s="717"/>
      <c r="H683" s="717"/>
      <c r="I683" s="717"/>
      <c r="J683" s="717"/>
      <c r="K683" s="717"/>
      <c r="L683" s="717"/>
      <c r="M683" s="717"/>
      <c r="N683" s="717"/>
      <c r="O683" s="717"/>
      <c r="P683" s="717"/>
      <c r="Q683" s="717"/>
      <c r="R683" s="717"/>
      <c r="S683" s="718"/>
    </row>
    <row r="684" spans="1:19" ht="17.25" customHeight="1" thickBot="1">
      <c r="B684" s="719"/>
      <c r="C684" s="720"/>
      <c r="D684" s="720"/>
      <c r="E684" s="720"/>
      <c r="F684" s="720"/>
      <c r="G684" s="720"/>
      <c r="H684" s="720"/>
      <c r="I684" s="720"/>
      <c r="J684" s="720"/>
      <c r="K684" s="720"/>
      <c r="L684" s="720"/>
      <c r="M684" s="720"/>
      <c r="N684" s="720"/>
      <c r="O684" s="720"/>
      <c r="P684" s="720"/>
      <c r="Q684" s="720"/>
      <c r="R684" s="720"/>
      <c r="S684" s="721"/>
    </row>
    <row r="685" spans="1:19" ht="17.25" customHeight="1">
      <c r="A685"/>
    </row>
    <row r="686" spans="1:19" ht="17.25" customHeight="1">
      <c r="A686"/>
    </row>
  </sheetData>
  <mergeCells count="1253">
    <mergeCell ref="G292:G293"/>
    <mergeCell ref="H292:H293"/>
    <mergeCell ref="J292:J293"/>
    <mergeCell ref="K292:K293"/>
    <mergeCell ref="U273:U274"/>
    <mergeCell ref="V232:V236"/>
    <mergeCell ref="T234:T236"/>
    <mergeCell ref="B280:B284"/>
    <mergeCell ref="J280:K282"/>
    <mergeCell ref="R260:R263"/>
    <mergeCell ref="B269:D269"/>
    <mergeCell ref="B270:B274"/>
    <mergeCell ref="G270:H272"/>
    <mergeCell ref="B260:B263"/>
    <mergeCell ref="C260:C263"/>
    <mergeCell ref="H273:H274"/>
    <mergeCell ref="J273:J274"/>
    <mergeCell ref="K273:K274"/>
    <mergeCell ref="U260:V262"/>
    <mergeCell ref="J242:L242"/>
    <mergeCell ref="P234:P236"/>
    <mergeCell ref="B244:H244"/>
    <mergeCell ref="O273:O274"/>
    <mergeCell ref="M233:N233"/>
    <mergeCell ref="O233:P233"/>
    <mergeCell ref="Q233:R233"/>
    <mergeCell ref="N234:N236"/>
    <mergeCell ref="O234:O236"/>
    <mergeCell ref="F283:F284"/>
    <mergeCell ref="M289:M293"/>
    <mergeCell ref="C292:C293"/>
    <mergeCell ref="O232:T232"/>
    <mergeCell ref="B14:E14"/>
    <mergeCell ref="K569:O569"/>
    <mergeCell ref="B550:G551"/>
    <mergeCell ref="E569:I569"/>
    <mergeCell ref="B565:G565"/>
    <mergeCell ref="B567:D567"/>
    <mergeCell ref="B250:H250"/>
    <mergeCell ref="B251:H251"/>
    <mergeCell ref="B252:H252"/>
    <mergeCell ref="B255:S256"/>
    <mergeCell ref="B452:G452"/>
    <mergeCell ref="B458:G458"/>
    <mergeCell ref="B459:G459"/>
    <mergeCell ref="B460:G460"/>
    <mergeCell ref="L228:L229"/>
    <mergeCell ref="M228:M229"/>
    <mergeCell ref="N228:N229"/>
    <mergeCell ref="O228:O229"/>
    <mergeCell ref="P148:P155"/>
    <mergeCell ref="M105:M107"/>
    <mergeCell ref="N105:N107"/>
    <mergeCell ref="I147:I155"/>
    <mergeCell ref="J147:J155"/>
    <mergeCell ref="Q106:Q107"/>
    <mergeCell ref="B468:B473"/>
    <mergeCell ref="H177:Q184"/>
    <mergeCell ref="J270:U270"/>
    <mergeCell ref="S271:U272"/>
    <mergeCell ref="S234:S236"/>
    <mergeCell ref="P308:P318"/>
    <mergeCell ref="B144:L144"/>
    <mergeCell ref="B175:K175"/>
    <mergeCell ref="M404:P404"/>
    <mergeCell ref="H359:H361"/>
    <mergeCell ref="O326:O333"/>
    <mergeCell ref="K359:K361"/>
    <mergeCell ref="B418:D418"/>
    <mergeCell ref="B419:D419"/>
    <mergeCell ref="B421:D421"/>
    <mergeCell ref="G419:I419"/>
    <mergeCell ref="Q308:Q318"/>
    <mergeCell ref="R421:T421"/>
    <mergeCell ref="G422:I422"/>
    <mergeCell ref="B394:G394"/>
    <mergeCell ref="B424:E424"/>
    <mergeCell ref="J326:J333"/>
    <mergeCell ref="K326:K333"/>
    <mergeCell ref="B323:Q323"/>
    <mergeCell ref="D359:D361"/>
    <mergeCell ref="L356:M358"/>
    <mergeCell ref="T356:U358"/>
    <mergeCell ref="T359:T361"/>
    <mergeCell ref="B410:D410"/>
    <mergeCell ref="S81:T81"/>
    <mergeCell ref="G89:H89"/>
    <mergeCell ref="B93:B96"/>
    <mergeCell ref="J317:L318"/>
    <mergeCell ref="G317:I318"/>
    <mergeCell ref="S86:T86"/>
    <mergeCell ref="S83:T83"/>
    <mergeCell ref="T273:T274"/>
    <mergeCell ref="B396:G396"/>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S273:S274"/>
    <mergeCell ref="P106:P107"/>
    <mergeCell ref="G233:H233"/>
    <mergeCell ref="B289:B293"/>
    <mergeCell ref="C289:H291"/>
    <mergeCell ref="I289:I293"/>
    <mergeCell ref="L289:L293"/>
    <mergeCell ref="S84:T84"/>
    <mergeCell ref="S88:T88"/>
    <mergeCell ref="D347:D349"/>
    <mergeCell ref="B356:C358"/>
    <mergeCell ref="I85:J85"/>
    <mergeCell ref="L84:P84"/>
    <mergeCell ref="F292:F293"/>
    <mergeCell ref="B391:G391"/>
    <mergeCell ref="B392:G392"/>
    <mergeCell ref="B393:G393"/>
    <mergeCell ref="G410:I410"/>
    <mergeCell ref="H400:M400"/>
    <mergeCell ref="B404:E404"/>
    <mergeCell ref="G411:I411"/>
    <mergeCell ref="M416:O416"/>
    <mergeCell ref="B416:D416"/>
    <mergeCell ref="M415:O415"/>
    <mergeCell ref="B388:G388"/>
    <mergeCell ref="B389:G389"/>
    <mergeCell ref="B395:G395"/>
    <mergeCell ref="H384:M384"/>
    <mergeCell ref="B398:G398"/>
    <mergeCell ref="N396:R396"/>
    <mergeCell ref="Q86:R86"/>
    <mergeCell ref="N94:N96"/>
    <mergeCell ref="O94:O96"/>
    <mergeCell ref="E93:E96"/>
    <mergeCell ref="I93:I96"/>
    <mergeCell ref="P104:S105"/>
    <mergeCell ref="I86:J86"/>
    <mergeCell ref="J289:K291"/>
    <mergeCell ref="H147:H155"/>
    <mergeCell ref="R94:R96"/>
    <mergeCell ref="J93:K93"/>
    <mergeCell ref="L85:P85"/>
    <mergeCell ref="L87:P87"/>
    <mergeCell ref="N93:O93"/>
    <mergeCell ref="P93:Q93"/>
    <mergeCell ref="Q85:R85"/>
    <mergeCell ref="L93:M93"/>
    <mergeCell ref="B91:H91"/>
    <mergeCell ref="B383:G383"/>
    <mergeCell ref="B384:G384"/>
    <mergeCell ref="H381:M381"/>
    <mergeCell ref="H382:M382"/>
    <mergeCell ref="H383:M383"/>
    <mergeCell ref="B347:B349"/>
    <mergeCell ref="I89:J89"/>
    <mergeCell ref="B127:R133"/>
    <mergeCell ref="Q88:R88"/>
    <mergeCell ref="B146:E146"/>
    <mergeCell ref="B117:F117"/>
    <mergeCell ref="B126:F126"/>
    <mergeCell ref="R93:S93"/>
    <mergeCell ref="S94:S96"/>
    <mergeCell ref="B186:K186"/>
    <mergeCell ref="B197:K197"/>
    <mergeCell ref="B231:M231"/>
    <mergeCell ref="B258:K258"/>
    <mergeCell ref="P260:Q262"/>
    <mergeCell ref="D292:D293"/>
    <mergeCell ref="E292:E293"/>
    <mergeCell ref="S106:S107"/>
    <mergeCell ref="R106:R107"/>
    <mergeCell ref="G412:I412"/>
    <mergeCell ref="M424:P424"/>
    <mergeCell ref="N504:S504"/>
    <mergeCell ref="N505:S505"/>
    <mergeCell ref="N506:S506"/>
    <mergeCell ref="N503:S503"/>
    <mergeCell ref="B413:D413"/>
    <mergeCell ref="B505:C505"/>
    <mergeCell ref="B494:C494"/>
    <mergeCell ref="J517:K517"/>
    <mergeCell ref="L517:M517"/>
    <mergeCell ref="N517:O517"/>
    <mergeCell ref="P517:Q517"/>
    <mergeCell ref="R517:S517"/>
    <mergeCell ref="H391:M391"/>
    <mergeCell ref="H392:M392"/>
    <mergeCell ref="H386:M386"/>
    <mergeCell ref="H498:M498"/>
    <mergeCell ref="F501:G502"/>
    <mergeCell ref="R513:S516"/>
    <mergeCell ref="N513:O516"/>
    <mergeCell ref="J513:K516"/>
    <mergeCell ref="H507:M507"/>
    <mergeCell ref="N398:R398"/>
    <mergeCell ref="N392:R392"/>
    <mergeCell ref="M455:N455"/>
    <mergeCell ref="M450:N450"/>
    <mergeCell ref="P450:Q450"/>
    <mergeCell ref="B453:G453"/>
    <mergeCell ref="G430:I430"/>
    <mergeCell ref="K451:L451"/>
    <mergeCell ref="G420:I420"/>
    <mergeCell ref="R359:R361"/>
    <mergeCell ref="B385:G385"/>
    <mergeCell ref="B376:G376"/>
    <mergeCell ref="N356:O358"/>
    <mergeCell ref="G359:G361"/>
    <mergeCell ref="B503:C503"/>
    <mergeCell ref="N487:S487"/>
    <mergeCell ref="H495:M495"/>
    <mergeCell ref="M464:N464"/>
    <mergeCell ref="G413:I413"/>
    <mergeCell ref="N395:R395"/>
    <mergeCell ref="N382:R382"/>
    <mergeCell ref="Q94:Q96"/>
    <mergeCell ref="B84:F84"/>
    <mergeCell ref="G93:G96"/>
    <mergeCell ref="I87:J87"/>
    <mergeCell ref="I88:J88"/>
    <mergeCell ref="K94:K96"/>
    <mergeCell ref="I84:J84"/>
    <mergeCell ref="B147:B155"/>
    <mergeCell ref="G88:H88"/>
    <mergeCell ref="B104:C104"/>
    <mergeCell ref="L94:L96"/>
    <mergeCell ref="Q84:R84"/>
    <mergeCell ref="J94:J96"/>
    <mergeCell ref="J161:J170"/>
    <mergeCell ref="K105:K107"/>
    <mergeCell ref="L105:L107"/>
    <mergeCell ref="G199:V199"/>
    <mergeCell ref="I161:I170"/>
    <mergeCell ref="Q87:R87"/>
    <mergeCell ref="O147:P147"/>
    <mergeCell ref="F505:G505"/>
    <mergeCell ref="F506:G506"/>
    <mergeCell ref="B536:E536"/>
    <mergeCell ref="F513:G516"/>
    <mergeCell ref="D505:E505"/>
    <mergeCell ref="D506:E506"/>
    <mergeCell ref="B537:E537"/>
    <mergeCell ref="B517:C517"/>
    <mergeCell ref="H508:M508"/>
    <mergeCell ref="B562:G563"/>
    <mergeCell ref="L532:O532"/>
    <mergeCell ref="L533:O533"/>
    <mergeCell ref="L534:O534"/>
    <mergeCell ref="R535:T535"/>
    <mergeCell ref="B542:G543"/>
    <mergeCell ref="B558:G559"/>
    <mergeCell ref="B541:E541"/>
    <mergeCell ref="T542:U543"/>
    <mergeCell ref="N542:S543"/>
    <mergeCell ref="H542:M543"/>
    <mergeCell ref="H544:M545"/>
    <mergeCell ref="H517:I517"/>
    <mergeCell ref="F507:G507"/>
    <mergeCell ref="F510:G510"/>
    <mergeCell ref="R527:T530"/>
    <mergeCell ref="N554:S555"/>
    <mergeCell ref="L147:L155"/>
    <mergeCell ref="L161:L170"/>
    <mergeCell ref="B115:R115"/>
    <mergeCell ref="H93:H96"/>
    <mergeCell ref="E147:E155"/>
    <mergeCell ref="F147:F155"/>
    <mergeCell ref="G147:G155"/>
    <mergeCell ref="O148:O155"/>
    <mergeCell ref="O161:O170"/>
    <mergeCell ref="S87:T87"/>
    <mergeCell ref="L88:P88"/>
    <mergeCell ref="H161:H170"/>
    <mergeCell ref="N104:O104"/>
    <mergeCell ref="D105:D107"/>
    <mergeCell ref="E105:E107"/>
    <mergeCell ref="F105:F107"/>
    <mergeCell ref="G105:G107"/>
    <mergeCell ref="H105:H107"/>
    <mergeCell ref="I105:I107"/>
    <mergeCell ref="J105:J107"/>
    <mergeCell ref="D147:D155"/>
    <mergeCell ref="B135:F135"/>
    <mergeCell ref="C161:C170"/>
    <mergeCell ref="F104:G104"/>
    <mergeCell ref="H104:I104"/>
    <mergeCell ref="J104:K104"/>
    <mergeCell ref="L104:M104"/>
    <mergeCell ref="K147:K155"/>
    <mergeCell ref="M147:M155"/>
    <mergeCell ref="N147:N155"/>
    <mergeCell ref="B118:R124"/>
    <mergeCell ref="B136:R142"/>
    <mergeCell ref="J36:O36"/>
    <mergeCell ref="J37:O37"/>
    <mergeCell ref="B59:G59"/>
    <mergeCell ref="B60:G60"/>
    <mergeCell ref="K48:M48"/>
    <mergeCell ref="K49:M49"/>
    <mergeCell ref="K50:M50"/>
    <mergeCell ref="L83:P83"/>
    <mergeCell ref="B62:G62"/>
    <mergeCell ref="B63:G63"/>
    <mergeCell ref="B64:G64"/>
    <mergeCell ref="G83:H83"/>
    <mergeCell ref="B83:F83"/>
    <mergeCell ref="L81:P81"/>
    <mergeCell ref="K55:M55"/>
    <mergeCell ref="K56:M56"/>
    <mergeCell ref="K57:M57"/>
    <mergeCell ref="K58:M58"/>
    <mergeCell ref="B75:R75"/>
    <mergeCell ref="B76:G76"/>
    <mergeCell ref="B80:F80"/>
    <mergeCell ref="Q81:R81"/>
    <mergeCell ref="B81:F81"/>
    <mergeCell ref="G81:H81"/>
    <mergeCell ref="B68:D68"/>
    <mergeCell ref="Q83:R83"/>
    <mergeCell ref="B82:F82"/>
    <mergeCell ref="G82:H82"/>
    <mergeCell ref="I83:J83"/>
    <mergeCell ref="L82:P82"/>
    <mergeCell ref="B65:G65"/>
    <mergeCell ref="O334:Q335"/>
    <mergeCell ref="J359:J361"/>
    <mergeCell ref="J283:J284"/>
    <mergeCell ref="H283:H284"/>
    <mergeCell ref="G283:G284"/>
    <mergeCell ref="E283:E284"/>
    <mergeCell ref="D283:D284"/>
    <mergeCell ref="C283:C284"/>
    <mergeCell ref="M280:M284"/>
    <mergeCell ref="L280:L284"/>
    <mergeCell ref="C280:H282"/>
    <mergeCell ref="F15:O15"/>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P356:Q358"/>
    <mergeCell ref="B300:S304"/>
    <mergeCell ref="F356:G358"/>
    <mergeCell ref="H356:I358"/>
    <mergeCell ref="D161:D17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1:O11"/>
    <mergeCell ref="F21:O21"/>
    <mergeCell ref="F22:O22"/>
    <mergeCell ref="F23:O23"/>
    <mergeCell ref="B28:G28"/>
    <mergeCell ref="K61:M61"/>
    <mergeCell ref="B25:S26"/>
    <mergeCell ref="B41:G44"/>
    <mergeCell ref="B45:G45"/>
    <mergeCell ref="K46:M46"/>
    <mergeCell ref="K45:M45"/>
    <mergeCell ref="H16:I16"/>
    <mergeCell ref="J16:K16"/>
    <mergeCell ref="K41:M44"/>
    <mergeCell ref="N41:N44"/>
    <mergeCell ref="H41:I43"/>
    <mergeCell ref="C147:C155"/>
    <mergeCell ref="O260:O263"/>
    <mergeCell ref="J260:J263"/>
    <mergeCell ref="B46:G46"/>
    <mergeCell ref="B47:G47"/>
    <mergeCell ref="B48:G48"/>
    <mergeCell ref="B49:G49"/>
    <mergeCell ref="B50:G50"/>
    <mergeCell ref="B51:G51"/>
    <mergeCell ref="B52:G52"/>
    <mergeCell ref="B53:G53"/>
    <mergeCell ref="O242:S252"/>
    <mergeCell ref="E161:E170"/>
    <mergeCell ref="F161:F170"/>
    <mergeCell ref="C177:C181"/>
    <mergeCell ref="B218:I218"/>
    <mergeCell ref="S200:V200"/>
    <mergeCell ref="S201:S203"/>
    <mergeCell ref="V201:V203"/>
    <mergeCell ref="G201:G203"/>
    <mergeCell ref="H201:H203"/>
    <mergeCell ref="Q82:R82"/>
    <mergeCell ref="G161:G170"/>
    <mergeCell ref="B247:H247"/>
    <mergeCell ref="U211:U213"/>
    <mergeCell ref="M211:M215"/>
    <mergeCell ref="O187:Q187"/>
    <mergeCell ref="B208:D208"/>
    <mergeCell ref="N201:N203"/>
    <mergeCell ref="K201:K203"/>
    <mergeCell ref="Q234:Q236"/>
    <mergeCell ref="R234:R236"/>
    <mergeCell ref="B23:E23"/>
    <mergeCell ref="B61:G61"/>
    <mergeCell ref="K47:M47"/>
    <mergeCell ref="W325:W335"/>
    <mergeCell ref="B381:G381"/>
    <mergeCell ref="B382:G382"/>
    <mergeCell ref="H379:M379"/>
    <mergeCell ref="H380:M380"/>
    <mergeCell ref="H389:M389"/>
    <mergeCell ref="H393:M393"/>
    <mergeCell ref="P347:P349"/>
    <mergeCell ref="N326:N333"/>
    <mergeCell ref="L347:L349"/>
    <mergeCell ref="M347:M349"/>
    <mergeCell ref="E344:F346"/>
    <mergeCell ref="G344:H346"/>
    <mergeCell ref="S347:S349"/>
    <mergeCell ref="F325:Q325"/>
    <mergeCell ref="H385:M385"/>
    <mergeCell ref="O347:O349"/>
    <mergeCell ref="U359:U361"/>
    <mergeCell ref="U325:U335"/>
    <mergeCell ref="E347:E349"/>
    <mergeCell ref="O359:O361"/>
    <mergeCell ref="P359:P361"/>
    <mergeCell ref="E359:E361"/>
    <mergeCell ref="I344:J346"/>
    <mergeCell ref="K344:L346"/>
    <mergeCell ref="V325:V335"/>
    <mergeCell ref="F359:F361"/>
    <mergeCell ref="B160:E160"/>
    <mergeCell ref="D104:E104"/>
    <mergeCell ref="P326:P333"/>
    <mergeCell ref="K652:S659"/>
    <mergeCell ref="P572:T572"/>
    <mergeCell ref="P573:T573"/>
    <mergeCell ref="R413:T413"/>
    <mergeCell ref="R411:T411"/>
    <mergeCell ref="N397:R397"/>
    <mergeCell ref="B414:D414"/>
    <mergeCell ref="M417:O417"/>
    <mergeCell ref="B415:D415"/>
    <mergeCell ref="B417:D417"/>
    <mergeCell ref="G416:I416"/>
    <mergeCell ref="G417:I417"/>
    <mergeCell ref="B660:D660"/>
    <mergeCell ref="B644:J651"/>
    <mergeCell ref="K644:S651"/>
    <mergeCell ref="G579:I582"/>
    <mergeCell ref="G583:I583"/>
    <mergeCell ref="N488:S488"/>
    <mergeCell ref="N489:S489"/>
    <mergeCell ref="N490:S490"/>
    <mergeCell ref="G432:I432"/>
    <mergeCell ref="G433:I433"/>
    <mergeCell ref="B432:D432"/>
    <mergeCell ref="B433:D433"/>
    <mergeCell ref="B444:E444"/>
    <mergeCell ref="O445:O449"/>
    <mergeCell ref="E568:I568"/>
    <mergeCell ref="E570:I570"/>
    <mergeCell ref="L326:L333"/>
    <mergeCell ref="H494:M494"/>
    <mergeCell ref="Q660:S660"/>
    <mergeCell ref="B664:S672"/>
    <mergeCell ref="B676:S684"/>
    <mergeCell ref="B674:K674"/>
    <mergeCell ref="B662:K662"/>
    <mergeCell ref="B544:G545"/>
    <mergeCell ref="B546:G547"/>
    <mergeCell ref="B548:G549"/>
    <mergeCell ref="Q620:S620"/>
    <mergeCell ref="B612:J619"/>
    <mergeCell ref="D488:E488"/>
    <mergeCell ref="F488:G488"/>
    <mergeCell ref="J471:J473"/>
    <mergeCell ref="H513:I516"/>
    <mergeCell ref="N498:S498"/>
    <mergeCell ref="H505:M505"/>
    <mergeCell ref="H506:M506"/>
    <mergeCell ref="B513:C516"/>
    <mergeCell ref="P574:T574"/>
    <mergeCell ref="K568:O568"/>
    <mergeCell ref="B519:D519"/>
    <mergeCell ref="B520:S524"/>
    <mergeCell ref="R537:T537"/>
    <mergeCell ref="F487:G487"/>
    <mergeCell ref="H493:M493"/>
    <mergeCell ref="B488:C488"/>
    <mergeCell ref="D490:E490"/>
    <mergeCell ref="P536:Q536"/>
    <mergeCell ref="P537:Q537"/>
    <mergeCell ref="F504:G504"/>
    <mergeCell ref="B554:G555"/>
    <mergeCell ref="B500:G500"/>
    <mergeCell ref="D487:E487"/>
    <mergeCell ref="B652:J659"/>
    <mergeCell ref="C589:D591"/>
    <mergeCell ref="E589:F591"/>
    <mergeCell ref="B595:B597"/>
    <mergeCell ref="C595:D597"/>
    <mergeCell ref="B604:J611"/>
    <mergeCell ref="C586:D588"/>
    <mergeCell ref="B620:D620"/>
    <mergeCell ref="G592:I592"/>
    <mergeCell ref="E471:E473"/>
    <mergeCell ref="G468:I470"/>
    <mergeCell ref="J468:L470"/>
    <mergeCell ref="D468:F470"/>
    <mergeCell ref="M468:N470"/>
    <mergeCell ref="N484:S485"/>
    <mergeCell ref="G593:I593"/>
    <mergeCell ref="H491:M491"/>
    <mergeCell ref="H492:M492"/>
    <mergeCell ref="D493:E493"/>
    <mergeCell ref="K572:O572"/>
    <mergeCell ref="K573:O573"/>
    <mergeCell ref="E567:I567"/>
    <mergeCell ref="G586:I586"/>
    <mergeCell ref="B552:G553"/>
    <mergeCell ref="H552:M553"/>
    <mergeCell ref="N552:S553"/>
    <mergeCell ref="P513:Q516"/>
    <mergeCell ref="N510:S510"/>
    <mergeCell ref="F486:G486"/>
    <mergeCell ref="K570:O570"/>
    <mergeCell ref="E572:I572"/>
    <mergeCell ref="B599:S600"/>
    <mergeCell ref="M309:M316"/>
    <mergeCell ref="Q326:Q333"/>
    <mergeCell ref="M326:M333"/>
    <mergeCell ref="B325:B335"/>
    <mergeCell ref="C325:C335"/>
    <mergeCell ref="D308:O308"/>
    <mergeCell ref="N359:N361"/>
    <mergeCell ref="Q359:Q361"/>
    <mergeCell ref="N347:N349"/>
    <mergeCell ref="F494:G494"/>
    <mergeCell ref="H377:M378"/>
    <mergeCell ref="B377:G378"/>
    <mergeCell ref="B379:G379"/>
    <mergeCell ref="B380:G380"/>
    <mergeCell ref="B412:D412"/>
    <mergeCell ref="B405:D409"/>
    <mergeCell ref="E405:E409"/>
    <mergeCell ref="F492:G492"/>
    <mergeCell ref="B386:G386"/>
    <mergeCell ref="B387:G387"/>
    <mergeCell ref="Q405:Q409"/>
    <mergeCell ref="B399:G399"/>
    <mergeCell ref="B402:K402"/>
    <mergeCell ref="N383:R383"/>
    <mergeCell ref="N384:R384"/>
    <mergeCell ref="C347:C349"/>
    <mergeCell ref="B308:B318"/>
    <mergeCell ref="I359:I361"/>
    <mergeCell ref="M425:R429"/>
    <mergeCell ref="R418:T418"/>
    <mergeCell ref="M359:M361"/>
    <mergeCell ref="I326:I333"/>
    <mergeCell ref="B306:O306"/>
    <mergeCell ref="K347:K349"/>
    <mergeCell ref="D317:F318"/>
    <mergeCell ref="R308:R318"/>
    <mergeCell ref="L334:N335"/>
    <mergeCell ref="E325:E335"/>
    <mergeCell ref="F334:H335"/>
    <mergeCell ref="F326:F333"/>
    <mergeCell ref="R422:T422"/>
    <mergeCell ref="B422:D422"/>
    <mergeCell ref="M431:R431"/>
    <mergeCell ref="T425:T429"/>
    <mergeCell ref="C308:C318"/>
    <mergeCell ref="R420:T420"/>
    <mergeCell ref="M421:O421"/>
    <mergeCell ref="B371:U374"/>
    <mergeCell ref="B370:D370"/>
    <mergeCell ref="G425:I429"/>
    <mergeCell ref="J425:J429"/>
    <mergeCell ref="R415:T415"/>
    <mergeCell ref="R412:T412"/>
    <mergeCell ref="B390:G390"/>
    <mergeCell ref="H390:M390"/>
    <mergeCell ref="G405:I409"/>
    <mergeCell ref="J405:J409"/>
    <mergeCell ref="U344:V346"/>
    <mergeCell ref="S325:S335"/>
    <mergeCell ref="I309:I316"/>
    <mergeCell ref="U347:U349"/>
    <mergeCell ref="D309:D316"/>
    <mergeCell ref="J309:J316"/>
    <mergeCell ref="B343:D343"/>
    <mergeCell ref="K309:K316"/>
    <mergeCell ref="B299:D299"/>
    <mergeCell ref="L359:L361"/>
    <mergeCell ref="I334:K335"/>
    <mergeCell ref="B341:H341"/>
    <mergeCell ref="H388:M388"/>
    <mergeCell ref="H394:M394"/>
    <mergeCell ref="M410:O410"/>
    <mergeCell ref="R410:T410"/>
    <mergeCell ref="R405:T409"/>
    <mergeCell ref="H395:M395"/>
    <mergeCell ref="H396:M396"/>
    <mergeCell ref="H397:M397"/>
    <mergeCell ref="H398:M398"/>
    <mergeCell ref="H399:M399"/>
    <mergeCell ref="B397:G397"/>
    <mergeCell ref="H387:M387"/>
    <mergeCell ref="O309:O316"/>
    <mergeCell ref="B368:H368"/>
    <mergeCell ref="N399:R399"/>
    <mergeCell ref="N400:R400"/>
    <mergeCell ref="F405:F409"/>
    <mergeCell ref="S393:W393"/>
    <mergeCell ref="S394:W394"/>
    <mergeCell ref="S395:W395"/>
    <mergeCell ref="S396:W396"/>
    <mergeCell ref="S397:W397"/>
    <mergeCell ref="S398:W398"/>
    <mergeCell ref="S399:W399"/>
    <mergeCell ref="S400:W400"/>
    <mergeCell ref="N393:R393"/>
    <mergeCell ref="N394:R394"/>
    <mergeCell ref="E309:E316"/>
    <mergeCell ref="F309:F316"/>
    <mergeCell ref="G309:G316"/>
    <mergeCell ref="T347:T349"/>
    <mergeCell ref="T325:T335"/>
    <mergeCell ref="V347:V349"/>
    <mergeCell ref="B359:B361"/>
    <mergeCell ref="C359:C361"/>
    <mergeCell ref="I347:I349"/>
    <mergeCell ref="N309:N316"/>
    <mergeCell ref="F347:F349"/>
    <mergeCell ref="H347:H349"/>
    <mergeCell ref="G347:G349"/>
    <mergeCell ref="G326:G333"/>
    <mergeCell ref="H326:H333"/>
    <mergeCell ref="D325:D335"/>
    <mergeCell ref="R325:R335"/>
    <mergeCell ref="J347:J349"/>
    <mergeCell ref="O344:P346"/>
    <mergeCell ref="D356:E358"/>
    <mergeCell ref="M344:N346"/>
    <mergeCell ref="B344:B346"/>
    <mergeCell ref="Q347:Q349"/>
    <mergeCell ref="Q344:R346"/>
    <mergeCell ref="S344:T346"/>
    <mergeCell ref="R347:R349"/>
    <mergeCell ref="J356:K358"/>
    <mergeCell ref="C344:D346"/>
    <mergeCell ref="R356:S358"/>
    <mergeCell ref="M317:O318"/>
    <mergeCell ref="S359:S361"/>
    <mergeCell ref="L309:L316"/>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T41:T44"/>
    <mergeCell ref="K51:M51"/>
    <mergeCell ref="K52:M52"/>
    <mergeCell ref="K53:M53"/>
    <mergeCell ref="K54:M54"/>
    <mergeCell ref="K59:M59"/>
    <mergeCell ref="I80:J80"/>
    <mergeCell ref="I82:J82"/>
    <mergeCell ref="I81:J81"/>
    <mergeCell ref="I78:J79"/>
    <mergeCell ref="B78:F79"/>
    <mergeCell ref="G78:H79"/>
    <mergeCell ref="M94:M96"/>
    <mergeCell ref="C93:C96"/>
    <mergeCell ref="D93:D96"/>
    <mergeCell ref="S82:T82"/>
    <mergeCell ref="B188:B192"/>
    <mergeCell ref="U201:U203"/>
    <mergeCell ref="R211:R213"/>
    <mergeCell ref="R201:R203"/>
    <mergeCell ref="R209:U209"/>
    <mergeCell ref="T201:T203"/>
    <mergeCell ref="I242:I243"/>
    <mergeCell ref="M242:M243"/>
    <mergeCell ref="F200:F203"/>
    <mergeCell ref="K233:L233"/>
    <mergeCell ref="S233:T233"/>
    <mergeCell ref="F234:F236"/>
    <mergeCell ref="C199:F199"/>
    <mergeCell ref="K200:N200"/>
    <mergeCell ref="O241:Q241"/>
    <mergeCell ref="U232:U236"/>
    <mergeCell ref="N211:P212"/>
    <mergeCell ref="G200:J200"/>
    <mergeCell ref="O213:O215"/>
    <mergeCell ref="B234:B236"/>
    <mergeCell ref="I232:N232"/>
    <mergeCell ref="G188:Q195"/>
    <mergeCell ref="D188:D192"/>
    <mergeCell ref="L201:L203"/>
    <mergeCell ref="M201:M203"/>
    <mergeCell ref="O201:O203"/>
    <mergeCell ref="P201:P203"/>
    <mergeCell ref="Q201:Q203"/>
    <mergeCell ref="M209:P209"/>
    <mergeCell ref="B11:E11"/>
    <mergeCell ref="B12:E12"/>
    <mergeCell ref="M217:P217"/>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I201:I203"/>
    <mergeCell ref="C200:C203"/>
    <mergeCell ref="D200:D203"/>
    <mergeCell ref="E177:E181"/>
    <mergeCell ref="B209:K216"/>
    <mergeCell ref="B161:B170"/>
    <mergeCell ref="J201:J203"/>
    <mergeCell ref="B199:B203"/>
    <mergeCell ref="B22:E22"/>
    <mergeCell ref="B39:G39"/>
    <mergeCell ref="J33:O33"/>
    <mergeCell ref="N16:O16"/>
    <mergeCell ref="O105:O107"/>
    <mergeCell ref="B89:F89"/>
    <mergeCell ref="K161:K170"/>
    <mergeCell ref="M161:M170"/>
    <mergeCell ref="N161:N170"/>
    <mergeCell ref="I233:J233"/>
    <mergeCell ref="B220:I220"/>
    <mergeCell ref="D177:D181"/>
    <mergeCell ref="M234:M236"/>
    <mergeCell ref="C232:H232"/>
    <mergeCell ref="G587:I587"/>
    <mergeCell ref="B589:B591"/>
    <mergeCell ref="R531:T531"/>
    <mergeCell ref="B504:C504"/>
    <mergeCell ref="B508:C508"/>
    <mergeCell ref="D508:E508"/>
    <mergeCell ref="M432:R432"/>
    <mergeCell ref="M433:R433"/>
    <mergeCell ref="M434:R434"/>
    <mergeCell ref="K444:N444"/>
    <mergeCell ref="M457:N457"/>
    <mergeCell ref="K454:L454"/>
    <mergeCell ref="R452:T452"/>
    <mergeCell ref="M440:R440"/>
    <mergeCell ref="B445:G449"/>
    <mergeCell ref="H529:H530"/>
    <mergeCell ref="I529:I530"/>
    <mergeCell ref="F527:F530"/>
    <mergeCell ref="L535:O535"/>
    <mergeCell ref="L536:O536"/>
    <mergeCell ref="F517:G517"/>
    <mergeCell ref="H550:M551"/>
    <mergeCell ref="N550:S551"/>
    <mergeCell ref="G594:I594"/>
    <mergeCell ref="C592:D594"/>
    <mergeCell ref="E592:F594"/>
    <mergeCell ref="B592:B594"/>
    <mergeCell ref="H562:M563"/>
    <mergeCell ref="N562:S563"/>
    <mergeCell ref="P527:Q530"/>
    <mergeCell ref="H510:M510"/>
    <mergeCell ref="R532:T532"/>
    <mergeCell ref="R533:T533"/>
    <mergeCell ref="R534:T534"/>
    <mergeCell ref="D513:E516"/>
    <mergeCell ref="P531:Q531"/>
    <mergeCell ref="G529:G530"/>
    <mergeCell ref="H546:M547"/>
    <mergeCell ref="N544:S545"/>
    <mergeCell ref="P566:T567"/>
    <mergeCell ref="L537:O537"/>
    <mergeCell ref="E573:I573"/>
    <mergeCell ref="K566:O567"/>
    <mergeCell ref="B531:E531"/>
    <mergeCell ref="B570:D570"/>
    <mergeCell ref="B572:D572"/>
    <mergeCell ref="B573:D573"/>
    <mergeCell ref="R536:T536"/>
    <mergeCell ref="T554:U555"/>
    <mergeCell ref="B539:G539"/>
    <mergeCell ref="B571:D571"/>
    <mergeCell ref="B568:D568"/>
    <mergeCell ref="D517:E517"/>
    <mergeCell ref="E571:I571"/>
    <mergeCell ref="L527:O530"/>
    <mergeCell ref="H484:M485"/>
    <mergeCell ref="D471:D473"/>
    <mergeCell ref="B535:E535"/>
    <mergeCell ref="E574:I574"/>
    <mergeCell ref="G590:I590"/>
    <mergeCell ref="L580:L582"/>
    <mergeCell ref="M580:M582"/>
    <mergeCell ref="J579:M579"/>
    <mergeCell ref="J580:J582"/>
    <mergeCell ref="B574:D574"/>
    <mergeCell ref="O579:S579"/>
    <mergeCell ref="K580:K582"/>
    <mergeCell ref="K574:O574"/>
    <mergeCell ref="P570:T570"/>
    <mergeCell ref="H558:M559"/>
    <mergeCell ref="N558:S559"/>
    <mergeCell ref="T558:U559"/>
    <mergeCell ref="H560:M561"/>
    <mergeCell ref="T562:U563"/>
    <mergeCell ref="N556:S557"/>
    <mergeCell ref="B510:C510"/>
    <mergeCell ref="B533:E533"/>
    <mergeCell ref="B534:E534"/>
    <mergeCell ref="B583:B585"/>
    <mergeCell ref="B512:G512"/>
    <mergeCell ref="C583:D585"/>
    <mergeCell ref="E583:F585"/>
    <mergeCell ref="L531:O531"/>
    <mergeCell ref="B532:E532"/>
    <mergeCell ref="B576:S577"/>
    <mergeCell ref="P534:Q534"/>
    <mergeCell ref="B556:G557"/>
    <mergeCell ref="B569:D569"/>
    <mergeCell ref="P569:T569"/>
    <mergeCell ref="G527:I528"/>
    <mergeCell ref="P532:Q532"/>
    <mergeCell ref="P533:Q533"/>
    <mergeCell ref="P535:Q535"/>
    <mergeCell ref="B560:G561"/>
    <mergeCell ref="N548:S549"/>
    <mergeCell ref="T548:U549"/>
    <mergeCell ref="T560:U561"/>
    <mergeCell ref="N546:S547"/>
    <mergeCell ref="T544:U545"/>
    <mergeCell ref="T546:U547"/>
    <mergeCell ref="H548:M549"/>
    <mergeCell ref="B526:H526"/>
    <mergeCell ref="H556:M557"/>
    <mergeCell ref="K571:O571"/>
    <mergeCell ref="T552:U553"/>
    <mergeCell ref="H554:M555"/>
    <mergeCell ref="T550:U551"/>
    <mergeCell ref="N560:S561"/>
    <mergeCell ref="J527:J530"/>
    <mergeCell ref="K527:K530"/>
    <mergeCell ref="T556:U557"/>
    <mergeCell ref="B527:E530"/>
    <mergeCell ref="B643:D643"/>
    <mergeCell ref="Q623:S623"/>
    <mergeCell ref="B624:J631"/>
    <mergeCell ref="K624:S631"/>
    <mergeCell ref="G595:I595"/>
    <mergeCell ref="G596:I596"/>
    <mergeCell ref="G597:I597"/>
    <mergeCell ref="B622:E622"/>
    <mergeCell ref="B623:D623"/>
    <mergeCell ref="B602:E602"/>
    <mergeCell ref="B603:D603"/>
    <mergeCell ref="E586:F588"/>
    <mergeCell ref="B586:B588"/>
    <mergeCell ref="B640:D640"/>
    <mergeCell ref="K604:S611"/>
    <mergeCell ref="K612:S619"/>
    <mergeCell ref="Q603:S603"/>
    <mergeCell ref="Q643:S643"/>
    <mergeCell ref="B642:E642"/>
    <mergeCell ref="O581:S597"/>
    <mergeCell ref="G584:I584"/>
    <mergeCell ref="G585:I585"/>
    <mergeCell ref="B632:J639"/>
    <mergeCell ref="K632:S639"/>
    <mergeCell ref="Q640:S640"/>
    <mergeCell ref="B579:B582"/>
    <mergeCell ref="E595:F597"/>
    <mergeCell ref="G589:I589"/>
    <mergeCell ref="G591:I591"/>
    <mergeCell ref="G588:I588"/>
    <mergeCell ref="C579:D582"/>
    <mergeCell ref="E579:F582"/>
    <mergeCell ref="N377:R378"/>
    <mergeCell ref="S379:W379"/>
    <mergeCell ref="S380:W380"/>
    <mergeCell ref="S381:W381"/>
    <mergeCell ref="S382:W382"/>
    <mergeCell ref="S383:W383"/>
    <mergeCell ref="S384:W384"/>
    <mergeCell ref="S385:W385"/>
    <mergeCell ref="S386:W386"/>
    <mergeCell ref="S387:W387"/>
    <mergeCell ref="S388:W388"/>
    <mergeCell ref="S389:W389"/>
    <mergeCell ref="S390:W390"/>
    <mergeCell ref="S391:W391"/>
    <mergeCell ref="N389:R389"/>
    <mergeCell ref="N390:R390"/>
    <mergeCell ref="N391:R391"/>
    <mergeCell ref="N385:R385"/>
    <mergeCell ref="U405:U409"/>
    <mergeCell ref="P405:P409"/>
    <mergeCell ref="V405:V409"/>
    <mergeCell ref="M412:O412"/>
    <mergeCell ref="S392:W392"/>
    <mergeCell ref="N379:R379"/>
    <mergeCell ref="N380:R380"/>
    <mergeCell ref="N381:R381"/>
    <mergeCell ref="N386:R386"/>
    <mergeCell ref="N387:R387"/>
    <mergeCell ref="B435:D435"/>
    <mergeCell ref="R416:T416"/>
    <mergeCell ref="R417:T417"/>
    <mergeCell ref="U445:V449"/>
    <mergeCell ref="G418:I418"/>
    <mergeCell ref="R445:T449"/>
    <mergeCell ref="B411:D411"/>
    <mergeCell ref="G431:I431"/>
    <mergeCell ref="S425:S429"/>
    <mergeCell ref="R414:T414"/>
    <mergeCell ref="G434:I434"/>
    <mergeCell ref="G414:I414"/>
    <mergeCell ref="G415:I415"/>
    <mergeCell ref="M414:O414"/>
    <mergeCell ref="B425:D429"/>
    <mergeCell ref="E425:E429"/>
    <mergeCell ref="G435:I435"/>
    <mergeCell ref="G436:I436"/>
    <mergeCell ref="K445:L449"/>
    <mergeCell ref="P445:Q449"/>
    <mergeCell ref="F425:F429"/>
    <mergeCell ref="B400:G400"/>
    <mergeCell ref="G421:I421"/>
    <mergeCell ref="B497:C497"/>
    <mergeCell ref="N491:S491"/>
    <mergeCell ref="N492:S492"/>
    <mergeCell ref="F493:G493"/>
    <mergeCell ref="D492:E492"/>
    <mergeCell ref="D494:E494"/>
    <mergeCell ref="P463:Q463"/>
    <mergeCell ref="H496:M496"/>
    <mergeCell ref="M439:R439"/>
    <mergeCell ref="R462:T462"/>
    <mergeCell ref="R463:T463"/>
    <mergeCell ref="R458:T458"/>
    <mergeCell ref="G437:I437"/>
    <mergeCell ref="G438:I438"/>
    <mergeCell ref="H486:M486"/>
    <mergeCell ref="D484:E485"/>
    <mergeCell ref="B451:G451"/>
    <mergeCell ref="R450:T450"/>
    <mergeCell ref="B437:D437"/>
    <mergeCell ref="B493:C493"/>
    <mergeCell ref="B489:C489"/>
    <mergeCell ref="H445:H449"/>
    <mergeCell ref="I445:I449"/>
    <mergeCell ref="B436:D436"/>
    <mergeCell ref="R460:T460"/>
    <mergeCell ref="R459:T459"/>
    <mergeCell ref="R455:T455"/>
    <mergeCell ref="K450:L450"/>
    <mergeCell ref="M454:N454"/>
    <mergeCell ref="R457:T457"/>
    <mergeCell ref="M461:N461"/>
    <mergeCell ref="B420:D420"/>
    <mergeCell ref="K452:L452"/>
    <mergeCell ref="M436:R436"/>
    <mergeCell ref="G440:I440"/>
    <mergeCell ref="G441:I441"/>
    <mergeCell ref="F489:G489"/>
    <mergeCell ref="M411:O411"/>
    <mergeCell ref="M413:O413"/>
    <mergeCell ref="H490:M490"/>
    <mergeCell ref="R464:T464"/>
    <mergeCell ref="I280:I284"/>
    <mergeCell ref="B431:D431"/>
    <mergeCell ref="S377:W378"/>
    <mergeCell ref="H509:M509"/>
    <mergeCell ref="F508:G508"/>
    <mergeCell ref="H501:M502"/>
    <mergeCell ref="H503:M503"/>
    <mergeCell ref="H504:M504"/>
    <mergeCell ref="K458:L458"/>
    <mergeCell ref="D489:E489"/>
    <mergeCell ref="D507:E507"/>
    <mergeCell ref="D496:E496"/>
    <mergeCell ref="F495:G495"/>
    <mergeCell ref="B496:C496"/>
    <mergeCell ref="B492:C492"/>
    <mergeCell ref="B484:C485"/>
    <mergeCell ref="D503:E503"/>
    <mergeCell ref="B501:C502"/>
    <mergeCell ref="D501:E502"/>
    <mergeCell ref="D497:E497"/>
    <mergeCell ref="F497:G497"/>
    <mergeCell ref="F503:G503"/>
    <mergeCell ref="B498:C498"/>
    <mergeCell ref="D498:E498"/>
    <mergeCell ref="F498:G498"/>
    <mergeCell ref="M456:N456"/>
    <mergeCell ref="G442:I442"/>
    <mergeCell ref="G439:I439"/>
    <mergeCell ref="M418:O418"/>
    <mergeCell ref="M451:N451"/>
    <mergeCell ref="K283:K284"/>
    <mergeCell ref="F496:G496"/>
    <mergeCell ref="H309:H316"/>
    <mergeCell ref="M273:M274"/>
    <mergeCell ref="N273:N274"/>
    <mergeCell ref="G273:G274"/>
    <mergeCell ref="F93:F96"/>
    <mergeCell ref="P94:P96"/>
    <mergeCell ref="F177:F181"/>
    <mergeCell ref="O200:R200"/>
    <mergeCell ref="R461:T461"/>
    <mergeCell ref="M445:N449"/>
    <mergeCell ref="M463:N463"/>
    <mergeCell ref="B450:G450"/>
    <mergeCell ref="B462:G462"/>
    <mergeCell ref="N388:R388"/>
    <mergeCell ref="K405:K409"/>
    <mergeCell ref="M405:O409"/>
    <mergeCell ref="C468:C473"/>
    <mergeCell ref="B463:G463"/>
    <mergeCell ref="B464:G464"/>
    <mergeCell ref="F471:F473"/>
    <mergeCell ref="G471:G473"/>
    <mergeCell ref="B487:C487"/>
    <mergeCell ref="D260:D263"/>
    <mergeCell ref="R273:R274"/>
    <mergeCell ref="B241:J241"/>
    <mergeCell ref="P273:P274"/>
    <mergeCell ref="Q273:Q274"/>
    <mergeCell ref="B248:H248"/>
    <mergeCell ref="B249:H249"/>
    <mergeCell ref="N213:N215"/>
    <mergeCell ref="C233:D233"/>
    <mergeCell ref="E233:F233"/>
    <mergeCell ref="C234:C236"/>
    <mergeCell ref="D234:D236"/>
    <mergeCell ref="E234:E236"/>
    <mergeCell ref="P213:P215"/>
    <mergeCell ref="C273:C274"/>
    <mergeCell ref="D273:D274"/>
    <mergeCell ref="F273:F274"/>
    <mergeCell ref="P271:R272"/>
    <mergeCell ref="B246:H246"/>
    <mergeCell ref="I234:I236"/>
    <mergeCell ref="J234:J236"/>
    <mergeCell ref="K234:K236"/>
    <mergeCell ref="L234:L236"/>
    <mergeCell ref="B268:K268"/>
    <mergeCell ref="B2:T3"/>
    <mergeCell ref="B4:T5"/>
    <mergeCell ref="M260:N262"/>
    <mergeCell ref="K260:L262"/>
    <mergeCell ref="H260:I262"/>
    <mergeCell ref="S260:T262"/>
    <mergeCell ref="E260:F262"/>
    <mergeCell ref="L273:L274"/>
    <mergeCell ref="G260:G263"/>
    <mergeCell ref="C270:D272"/>
    <mergeCell ref="E188:E192"/>
    <mergeCell ref="E200:E203"/>
    <mergeCell ref="H234:H236"/>
    <mergeCell ref="J271:O272"/>
    <mergeCell ref="B177:B181"/>
    <mergeCell ref="R31:V37"/>
    <mergeCell ref="R30:V30"/>
    <mergeCell ref="B30:G30"/>
    <mergeCell ref="B31:G31"/>
    <mergeCell ref="B32:G32"/>
    <mergeCell ref="B33:G33"/>
    <mergeCell ref="B34:G34"/>
    <mergeCell ref="B35:G35"/>
    <mergeCell ref="J34:O34"/>
    <mergeCell ref="J35:O35"/>
    <mergeCell ref="S211:T213"/>
    <mergeCell ref="E273:E274"/>
    <mergeCell ref="E270:F272"/>
    <mergeCell ref="I270:I274"/>
    <mergeCell ref="B242:H243"/>
    <mergeCell ref="C188:C192"/>
    <mergeCell ref="B245:H245"/>
    <mergeCell ref="P453:Q453"/>
    <mergeCell ref="U456:V456"/>
    <mergeCell ref="U457:V457"/>
    <mergeCell ref="R465:T465"/>
    <mergeCell ref="P464:Q464"/>
    <mergeCell ref="K461:L461"/>
    <mergeCell ref="K464:L464"/>
    <mergeCell ref="B478:S479"/>
    <mergeCell ref="B465:G465"/>
    <mergeCell ref="B481:I481"/>
    <mergeCell ref="M462:N462"/>
    <mergeCell ref="P462:Q462"/>
    <mergeCell ref="K463:L463"/>
    <mergeCell ref="U461:V461"/>
    <mergeCell ref="P459:Q459"/>
    <mergeCell ref="P452:Q452"/>
    <mergeCell ref="U451:V451"/>
    <mergeCell ref="B467:M467"/>
    <mergeCell ref="R456:T456"/>
    <mergeCell ref="B456:G456"/>
    <mergeCell ref="B457:G457"/>
    <mergeCell ref="B461:G461"/>
    <mergeCell ref="K453:L453"/>
    <mergeCell ref="D510:E510"/>
    <mergeCell ref="M458:N458"/>
    <mergeCell ref="R419:T419"/>
    <mergeCell ref="M420:O420"/>
    <mergeCell ref="N496:S496"/>
    <mergeCell ref="B495:C495"/>
    <mergeCell ref="M419:O419"/>
    <mergeCell ref="B434:D434"/>
    <mergeCell ref="F490:G490"/>
    <mergeCell ref="B442:D442"/>
    <mergeCell ref="B486:C486"/>
    <mergeCell ref="D486:E486"/>
    <mergeCell ref="B454:G454"/>
    <mergeCell ref="B455:G455"/>
    <mergeCell ref="K457:L457"/>
    <mergeCell ref="P465:Q465"/>
    <mergeCell ref="M430:R430"/>
    <mergeCell ref="B430:D430"/>
    <mergeCell ref="K465:L465"/>
    <mergeCell ref="M465:N465"/>
    <mergeCell ref="K459:L459"/>
    <mergeCell ref="M422:O422"/>
    <mergeCell ref="N494:S494"/>
    <mergeCell ref="N495:S495"/>
    <mergeCell ref="K471:K473"/>
    <mergeCell ref="K425:K429"/>
    <mergeCell ref="B490:C490"/>
    <mergeCell ref="B441:D441"/>
    <mergeCell ref="B440:D440"/>
    <mergeCell ref="B507:C507"/>
    <mergeCell ref="B439:D439"/>
    <mergeCell ref="I471:I473"/>
    <mergeCell ref="L513:M516"/>
    <mergeCell ref="M438:R438"/>
    <mergeCell ref="M435:R435"/>
    <mergeCell ref="K462:L462"/>
    <mergeCell ref="M441:R441"/>
    <mergeCell ref="M442:R442"/>
    <mergeCell ref="M452:N452"/>
    <mergeCell ref="N497:S497"/>
    <mergeCell ref="K460:L460"/>
    <mergeCell ref="U460:V460"/>
    <mergeCell ref="M459:N459"/>
    <mergeCell ref="P460:Q460"/>
    <mergeCell ref="P451:Q451"/>
    <mergeCell ref="R451:T451"/>
    <mergeCell ref="R453:T453"/>
    <mergeCell ref="R454:T454"/>
    <mergeCell ref="U453:V453"/>
    <mergeCell ref="U454:V454"/>
    <mergeCell ref="M437:R437"/>
    <mergeCell ref="M453:N453"/>
    <mergeCell ref="N486:S486"/>
    <mergeCell ref="K455:L455"/>
    <mergeCell ref="K456:L456"/>
    <mergeCell ref="N501:S502"/>
    <mergeCell ref="L471:L473"/>
    <mergeCell ref="P454:Q454"/>
    <mergeCell ref="P455:Q455"/>
    <mergeCell ref="P456:Q456"/>
    <mergeCell ref="P457:Q457"/>
    <mergeCell ref="P461:Q461"/>
    <mergeCell ref="U455:V455"/>
    <mergeCell ref="U458:V458"/>
    <mergeCell ref="F509:G509"/>
    <mergeCell ref="F484:G485"/>
    <mergeCell ref="B509:C509"/>
    <mergeCell ref="D509:E509"/>
    <mergeCell ref="B506:C506"/>
    <mergeCell ref="U464:V464"/>
    <mergeCell ref="U463:V463"/>
    <mergeCell ref="U462:V462"/>
    <mergeCell ref="M460:N460"/>
    <mergeCell ref="N507:S507"/>
    <mergeCell ref="U465:V465"/>
    <mergeCell ref="U459:V459"/>
    <mergeCell ref="B438:D438"/>
    <mergeCell ref="B483:G483"/>
    <mergeCell ref="B491:C491"/>
    <mergeCell ref="D491:E491"/>
    <mergeCell ref="F491:G491"/>
    <mergeCell ref="H487:M487"/>
    <mergeCell ref="H471:H473"/>
    <mergeCell ref="H497:M497"/>
    <mergeCell ref="M471:M473"/>
    <mergeCell ref="N471:N473"/>
    <mergeCell ref="D495:E495"/>
    <mergeCell ref="D504:E504"/>
    <mergeCell ref="N509:S509"/>
    <mergeCell ref="N508:S508"/>
    <mergeCell ref="U452:V452"/>
    <mergeCell ref="U450:V450"/>
    <mergeCell ref="N493:S493"/>
    <mergeCell ref="P458:Q458"/>
    <mergeCell ref="H488:M488"/>
    <mergeCell ref="H489:M489"/>
  </mergeCells>
  <dataValidations count="10">
    <dataValidation type="list" allowBlank="1" showInputMessage="1" showErrorMessage="1" sqref="E567:I567 E569:I570">
      <formula1>confirmare</formula1>
    </dataValidation>
    <dataValidation type="list" allowBlank="1" showInputMessage="1" showErrorMessage="1" sqref="K531:K537">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pageMargins left="0" right="0" top="0" bottom="0" header="0" footer="0"/>
  <pageSetup paperSize="9" scale="55" orientation="landscape" verticalDpi="180" r:id="rId1"/>
  <headerFooter>
    <oddFooter>&amp;C&amp;P</oddFooter>
  </headerFooter>
  <rowBreaks count="1" manualBreakCount="1">
    <brk id="623" max="26" man="1"/>
  </rowBreaks>
</worksheet>
</file>

<file path=xl/worksheets/sheet2.xml><?xml version="1.0" encoding="utf-8"?>
<worksheet xmlns="http://schemas.openxmlformats.org/spreadsheetml/2006/main" xmlns:r="http://schemas.openxmlformats.org/officeDocument/2006/relationships">
  <dimension ref="B1:D443"/>
  <sheetViews>
    <sheetView topLeftCell="A16" zoomScalePageLayoutView="85" workbookViewId="0">
      <selection activeCell="C28" sqref="C28"/>
    </sheetView>
  </sheetViews>
  <sheetFormatPr defaultRowHeight="15"/>
  <cols>
    <col min="2" max="2" width="62.7109375" customWidth="1"/>
    <col min="3" max="3" width="91.5703125" customWidth="1"/>
  </cols>
  <sheetData>
    <row r="1" spans="2:4">
      <c r="B1" s="5"/>
      <c r="C1" s="5"/>
      <c r="D1" s="5"/>
    </row>
    <row r="2" spans="2:4" ht="18.75">
      <c r="B2" s="111" t="s">
        <v>900</v>
      </c>
      <c r="C2" s="112"/>
      <c r="D2" s="5"/>
    </row>
    <row r="3" spans="2:4" ht="15.75">
      <c r="B3" s="113" t="s">
        <v>746</v>
      </c>
      <c r="C3" s="112"/>
      <c r="D3" s="5"/>
    </row>
    <row r="4" spans="2:4">
      <c r="B4" s="112"/>
      <c r="C4" s="112"/>
      <c r="D4" s="5"/>
    </row>
    <row r="5" spans="2:4" ht="45.75" customHeight="1" thickBot="1">
      <c r="B5" s="1403" t="s">
        <v>901</v>
      </c>
      <c r="C5" s="1403"/>
      <c r="D5" s="5"/>
    </row>
    <row r="6" spans="2:4" ht="58.5" customHeight="1" thickBot="1">
      <c r="B6" s="1409" t="s">
        <v>640</v>
      </c>
      <c r="C6" s="1410"/>
      <c r="D6" s="5"/>
    </row>
    <row r="7" spans="2:4">
      <c r="B7" s="5"/>
      <c r="C7" s="5"/>
      <c r="D7" s="5"/>
    </row>
    <row r="8" spans="2:4" ht="18.75">
      <c r="B8" s="139" t="s">
        <v>409</v>
      </c>
      <c r="C8" s="139" t="s">
        <v>410</v>
      </c>
      <c r="D8" s="5"/>
    </row>
    <row r="9" spans="2:4">
      <c r="B9" s="1406" t="s">
        <v>0</v>
      </c>
      <c r="C9" s="1408"/>
      <c r="D9" s="5"/>
    </row>
    <row r="10" spans="2:4" ht="30">
      <c r="B10" s="114" t="s">
        <v>120</v>
      </c>
      <c r="C10" s="115" t="s">
        <v>936</v>
      </c>
      <c r="D10" s="5"/>
    </row>
    <row r="11" spans="2:4">
      <c r="B11" s="114" t="s">
        <v>1</v>
      </c>
      <c r="C11" s="116" t="s">
        <v>415</v>
      </c>
      <c r="D11" s="66"/>
    </row>
    <row r="12" spans="2:4">
      <c r="B12" s="114" t="s">
        <v>2</v>
      </c>
      <c r="C12" s="117" t="s">
        <v>411</v>
      </c>
      <c r="D12" s="66"/>
    </row>
    <row r="13" spans="2:4">
      <c r="B13" s="114" t="s">
        <v>3</v>
      </c>
      <c r="C13" s="115" t="s">
        <v>416</v>
      </c>
      <c r="D13" s="67"/>
    </row>
    <row r="14" spans="2:4">
      <c r="B14" s="114" t="s">
        <v>749</v>
      </c>
      <c r="C14" s="115" t="s">
        <v>748</v>
      </c>
      <c r="D14" s="67"/>
    </row>
    <row r="15" spans="2:4">
      <c r="B15" s="114" t="s">
        <v>74</v>
      </c>
      <c r="C15" s="115" t="s">
        <v>632</v>
      </c>
      <c r="D15" s="67"/>
    </row>
    <row r="16" spans="2:4" ht="30">
      <c r="B16" s="114" t="s">
        <v>733</v>
      </c>
      <c r="C16" s="118" t="s">
        <v>935</v>
      </c>
      <c r="D16" s="67"/>
    </row>
    <row r="17" spans="2:4">
      <c r="B17" s="114" t="s">
        <v>4</v>
      </c>
      <c r="C17" s="117" t="s">
        <v>414</v>
      </c>
      <c r="D17" s="67"/>
    </row>
    <row r="18" spans="2:4">
      <c r="B18" s="114" t="s">
        <v>5</v>
      </c>
      <c r="C18" s="117" t="s">
        <v>412</v>
      </c>
      <c r="D18" s="67"/>
    </row>
    <row r="19" spans="2:4">
      <c r="B19" s="114" t="s">
        <v>6</v>
      </c>
      <c r="C19" s="117" t="s">
        <v>413</v>
      </c>
      <c r="D19" s="67"/>
    </row>
    <row r="20" spans="2:4">
      <c r="B20" s="114" t="s">
        <v>7</v>
      </c>
      <c r="C20" s="117" t="s">
        <v>418</v>
      </c>
      <c r="D20" s="66"/>
    </row>
    <row r="21" spans="2:4">
      <c r="B21" s="114" t="s">
        <v>8</v>
      </c>
      <c r="C21" s="115" t="s">
        <v>961</v>
      </c>
      <c r="D21" s="67"/>
    </row>
    <row r="22" spans="2:4">
      <c r="B22" s="114" t="s">
        <v>9</v>
      </c>
      <c r="C22" s="115" t="s">
        <v>962</v>
      </c>
      <c r="D22" s="67"/>
    </row>
    <row r="23" spans="2:4">
      <c r="B23" s="114" t="s">
        <v>747</v>
      </c>
      <c r="C23" s="115" t="s">
        <v>963</v>
      </c>
      <c r="D23" s="66"/>
    </row>
    <row r="24" spans="2:4">
      <c r="B24" s="1406" t="s">
        <v>396</v>
      </c>
      <c r="C24" s="1407"/>
      <c r="D24" s="5"/>
    </row>
    <row r="25" spans="2:4">
      <c r="B25" s="1406" t="s">
        <v>190</v>
      </c>
      <c r="C25" s="1407"/>
      <c r="D25" s="5"/>
    </row>
    <row r="26" spans="2:4" ht="30">
      <c r="B26" s="114" t="s">
        <v>837</v>
      </c>
      <c r="C26" s="116" t="s">
        <v>902</v>
      </c>
      <c r="D26" s="66"/>
    </row>
    <row r="27" spans="2:4">
      <c r="B27" s="114" t="s">
        <v>838</v>
      </c>
      <c r="C27" s="116" t="s">
        <v>903</v>
      </c>
      <c r="D27" s="66"/>
    </row>
    <row r="28" spans="2:4">
      <c r="B28" s="114" t="s">
        <v>839</v>
      </c>
      <c r="C28" s="116" t="s">
        <v>904</v>
      </c>
      <c r="D28" s="68"/>
    </row>
    <row r="29" spans="2:4">
      <c r="B29" s="114" t="s">
        <v>840</v>
      </c>
      <c r="C29" s="116" t="s">
        <v>905</v>
      </c>
      <c r="D29" s="68"/>
    </row>
    <row r="30" spans="2:4" ht="14.25" customHeight="1">
      <c r="B30" s="114" t="s">
        <v>841</v>
      </c>
      <c r="C30" s="116" t="s">
        <v>906</v>
      </c>
      <c r="D30" s="68"/>
    </row>
    <row r="31" spans="2:4" ht="14.25" customHeight="1">
      <c r="B31" s="114" t="s">
        <v>842</v>
      </c>
      <c r="C31" s="116" t="s">
        <v>907</v>
      </c>
      <c r="D31" s="68"/>
    </row>
    <row r="32" spans="2:4" ht="30">
      <c r="B32" s="114" t="s">
        <v>12</v>
      </c>
      <c r="C32" s="116" t="s">
        <v>723</v>
      </c>
      <c r="D32" s="68"/>
    </row>
    <row r="33" spans="2:4">
      <c r="B33" s="114" t="s">
        <v>843</v>
      </c>
      <c r="C33" s="116" t="s">
        <v>908</v>
      </c>
      <c r="D33" s="68"/>
    </row>
    <row r="34" spans="2:4" ht="45">
      <c r="B34" s="114" t="s">
        <v>916</v>
      </c>
      <c r="C34" s="116" t="s">
        <v>964</v>
      </c>
      <c r="D34" s="66"/>
    </row>
    <row r="35" spans="2:4">
      <c r="B35" s="114" t="s">
        <v>844</v>
      </c>
      <c r="C35" s="116" t="s">
        <v>909</v>
      </c>
      <c r="D35" s="66"/>
    </row>
    <row r="36" spans="2:4">
      <c r="B36" s="114" t="s">
        <v>845</v>
      </c>
      <c r="C36" s="116" t="s">
        <v>910</v>
      </c>
      <c r="D36" s="68"/>
    </row>
    <row r="37" spans="2:4">
      <c r="B37" s="114" t="s">
        <v>846</v>
      </c>
      <c r="C37" s="116" t="s">
        <v>912</v>
      </c>
      <c r="D37" s="68"/>
    </row>
    <row r="38" spans="2:4" ht="15" customHeight="1">
      <c r="B38" s="114" t="s">
        <v>847</v>
      </c>
      <c r="C38" s="116" t="s">
        <v>911</v>
      </c>
      <c r="D38" s="68"/>
    </row>
    <row r="39" spans="2:4" ht="30">
      <c r="B39" s="114" t="s">
        <v>848</v>
      </c>
      <c r="C39" s="116" t="s">
        <v>913</v>
      </c>
      <c r="D39" s="68"/>
    </row>
    <row r="40" spans="2:4" ht="30">
      <c r="B40" s="114" t="s">
        <v>13</v>
      </c>
      <c r="C40" s="116" t="s">
        <v>914</v>
      </c>
      <c r="D40" s="66"/>
    </row>
    <row r="41" spans="2:4">
      <c r="B41" s="119" t="s">
        <v>849</v>
      </c>
      <c r="C41" s="116" t="s">
        <v>915</v>
      </c>
      <c r="D41" s="66"/>
    </row>
    <row r="42" spans="2:4" ht="15" customHeight="1">
      <c r="B42" s="114" t="s">
        <v>11</v>
      </c>
      <c r="C42" s="116" t="s">
        <v>965</v>
      </c>
      <c r="D42" s="66"/>
    </row>
    <row r="43" spans="2:4" ht="15" customHeight="1" thickBot="1">
      <c r="B43" s="1404" t="s">
        <v>1009</v>
      </c>
      <c r="C43" s="1405"/>
      <c r="D43" s="69"/>
    </row>
    <row r="44" spans="2:4" ht="75">
      <c r="B44" s="120" t="s">
        <v>809</v>
      </c>
      <c r="C44" s="121" t="s">
        <v>966</v>
      </c>
      <c r="D44" s="66"/>
    </row>
    <row r="45" spans="2:4" ht="45">
      <c r="B45" s="114" t="s">
        <v>323</v>
      </c>
      <c r="C45" s="116" t="s">
        <v>998</v>
      </c>
      <c r="D45" s="66"/>
    </row>
    <row r="46" spans="2:4" ht="45">
      <c r="B46" s="114" t="s">
        <v>318</v>
      </c>
      <c r="C46" s="116" t="s">
        <v>943</v>
      </c>
      <c r="D46" s="66"/>
    </row>
    <row r="47" spans="2:4" ht="45">
      <c r="B47" s="114" t="s">
        <v>319</v>
      </c>
      <c r="C47" s="116" t="s">
        <v>944</v>
      </c>
      <c r="D47" s="66"/>
    </row>
    <row r="48" spans="2:4" ht="45">
      <c r="B48" s="114" t="s">
        <v>320</v>
      </c>
      <c r="C48" s="116" t="s">
        <v>945</v>
      </c>
      <c r="D48" s="66"/>
    </row>
    <row r="49" spans="2:4" ht="45">
      <c r="B49" s="114" t="s">
        <v>321</v>
      </c>
      <c r="C49" s="116" t="s">
        <v>946</v>
      </c>
      <c r="D49" s="66"/>
    </row>
    <row r="50" spans="2:4" ht="30">
      <c r="B50" s="114" t="s">
        <v>322</v>
      </c>
      <c r="C50" s="116" t="s">
        <v>947</v>
      </c>
      <c r="D50" s="66"/>
    </row>
    <row r="51" spans="2:4" ht="45">
      <c r="B51" s="114" t="s">
        <v>324</v>
      </c>
      <c r="C51" s="116" t="s">
        <v>948</v>
      </c>
      <c r="D51" s="66"/>
    </row>
    <row r="52" spans="2:4" ht="45">
      <c r="B52" s="114" t="s">
        <v>769</v>
      </c>
      <c r="C52" s="116" t="s">
        <v>949</v>
      </c>
      <c r="D52" s="66"/>
    </row>
    <row r="53" spans="2:4" ht="45">
      <c r="B53" s="114" t="s">
        <v>325</v>
      </c>
      <c r="C53" s="116" t="s">
        <v>950</v>
      </c>
      <c r="D53" s="66"/>
    </row>
    <row r="54" spans="2:4" ht="30">
      <c r="B54" s="114" t="s">
        <v>326</v>
      </c>
      <c r="C54" s="116" t="s">
        <v>951</v>
      </c>
      <c r="D54" s="66"/>
    </row>
    <row r="55" spans="2:4" ht="30">
      <c r="B55" s="114" t="s">
        <v>327</v>
      </c>
      <c r="C55" s="116" t="s">
        <v>952</v>
      </c>
      <c r="D55" s="66"/>
    </row>
    <row r="56" spans="2:4" ht="30">
      <c r="B56" s="114" t="s">
        <v>328</v>
      </c>
      <c r="C56" s="116" t="s">
        <v>953</v>
      </c>
      <c r="D56" s="66"/>
    </row>
    <row r="57" spans="2:4" ht="30">
      <c r="B57" s="114" t="s">
        <v>329</v>
      </c>
      <c r="C57" s="116" t="s">
        <v>954</v>
      </c>
      <c r="D57" s="66"/>
    </row>
    <row r="58" spans="2:4" ht="30">
      <c r="B58" s="114" t="s">
        <v>770</v>
      </c>
      <c r="C58" s="116" t="s">
        <v>955</v>
      </c>
      <c r="D58" s="66"/>
    </row>
    <row r="59" spans="2:4" ht="30">
      <c r="B59" s="114" t="s">
        <v>771</v>
      </c>
      <c r="C59" s="116" t="s">
        <v>956</v>
      </c>
      <c r="D59" s="66"/>
    </row>
    <row r="60" spans="2:4" ht="30">
      <c r="B60" s="114" t="s">
        <v>18</v>
      </c>
      <c r="C60" s="116" t="s">
        <v>957</v>
      </c>
      <c r="D60" s="66"/>
    </row>
    <row r="61" spans="2:4">
      <c r="B61" s="114" t="s">
        <v>20</v>
      </c>
      <c r="C61" s="116" t="s">
        <v>958</v>
      </c>
      <c r="D61" s="66"/>
    </row>
    <row r="62" spans="2:4" ht="30">
      <c r="B62" s="114" t="s">
        <v>21</v>
      </c>
      <c r="C62" s="116" t="s">
        <v>967</v>
      </c>
      <c r="D62" s="66"/>
    </row>
    <row r="63" spans="2:4" ht="30">
      <c r="B63" s="122" t="s">
        <v>22</v>
      </c>
      <c r="C63" s="115" t="s">
        <v>724</v>
      </c>
      <c r="D63" s="67"/>
    </row>
    <row r="64" spans="2:4" ht="30">
      <c r="B64" s="114" t="s">
        <v>188</v>
      </c>
      <c r="C64" s="116" t="s">
        <v>725</v>
      </c>
      <c r="D64" s="66"/>
    </row>
    <row r="65" spans="2:4" ht="30">
      <c r="B65" s="114" t="s">
        <v>856</v>
      </c>
      <c r="C65" s="116" t="s">
        <v>937</v>
      </c>
      <c r="D65" s="66"/>
    </row>
    <row r="66" spans="2:4" ht="30">
      <c r="B66" s="114" t="s">
        <v>182</v>
      </c>
      <c r="C66" s="115" t="s">
        <v>777</v>
      </c>
      <c r="D66" s="5"/>
    </row>
    <row r="67" spans="2:4">
      <c r="B67" s="114" t="s">
        <v>397</v>
      </c>
      <c r="C67" s="115" t="s">
        <v>999</v>
      </c>
      <c r="D67" s="5"/>
    </row>
    <row r="68" spans="2:4">
      <c r="B68" s="114" t="s">
        <v>425</v>
      </c>
      <c r="C68" s="115" t="s">
        <v>426</v>
      </c>
      <c r="D68" s="5"/>
    </row>
    <row r="69" spans="2:4" ht="15.75" customHeight="1">
      <c r="B69" s="114" t="s">
        <v>773</v>
      </c>
      <c r="C69" s="115" t="s">
        <v>772</v>
      </c>
      <c r="D69" s="5"/>
    </row>
    <row r="70" spans="2:4" ht="14.25" customHeight="1">
      <c r="B70" s="114" t="s">
        <v>427</v>
      </c>
      <c r="C70" s="115" t="s">
        <v>933</v>
      </c>
      <c r="D70" s="5"/>
    </row>
    <row r="71" spans="2:4">
      <c r="B71" s="114" t="s">
        <v>996</v>
      </c>
      <c r="C71" s="115" t="s">
        <v>997</v>
      </c>
      <c r="D71" s="5"/>
    </row>
    <row r="72" spans="2:4" ht="30">
      <c r="B72" s="114" t="s">
        <v>420</v>
      </c>
      <c r="C72" s="123" t="s">
        <v>934</v>
      </c>
      <c r="D72" s="5"/>
    </row>
    <row r="73" spans="2:4" ht="19.5">
      <c r="B73" s="1397" t="s">
        <v>1010</v>
      </c>
      <c r="C73" s="1398"/>
      <c r="D73" s="70"/>
    </row>
    <row r="74" spans="2:4" ht="30">
      <c r="B74" s="114" t="s">
        <v>398</v>
      </c>
      <c r="C74" s="115" t="s">
        <v>778</v>
      </c>
      <c r="D74" s="5"/>
    </row>
    <row r="75" spans="2:4" ht="30">
      <c r="B75" s="114" t="s">
        <v>399</v>
      </c>
      <c r="C75" s="115" t="s">
        <v>428</v>
      </c>
      <c r="D75" s="5"/>
    </row>
    <row r="76" spans="2:4">
      <c r="B76" s="114" t="s">
        <v>153</v>
      </c>
      <c r="C76" s="115" t="s">
        <v>644</v>
      </c>
      <c r="D76" s="5"/>
    </row>
    <row r="77" spans="2:4" ht="16.5" customHeight="1">
      <c r="B77" s="1397" t="s">
        <v>193</v>
      </c>
      <c r="C77" s="1398"/>
      <c r="D77" s="69"/>
    </row>
    <row r="78" spans="2:4">
      <c r="B78" s="114" t="s">
        <v>194</v>
      </c>
      <c r="C78" s="115" t="s">
        <v>645</v>
      </c>
      <c r="D78" s="5"/>
    </row>
    <row r="79" spans="2:4">
      <c r="B79" s="114" t="s">
        <v>195</v>
      </c>
      <c r="C79" s="115" t="s">
        <v>432</v>
      </c>
      <c r="D79" s="5"/>
    </row>
    <row r="80" spans="2:4">
      <c r="B80" s="114" t="s">
        <v>669</v>
      </c>
      <c r="C80" s="115" t="s">
        <v>433</v>
      </c>
      <c r="D80" s="5"/>
    </row>
    <row r="81" spans="2:4">
      <c r="B81" s="114" t="s">
        <v>197</v>
      </c>
      <c r="C81" s="115" t="s">
        <v>434</v>
      </c>
      <c r="D81" s="5"/>
    </row>
    <row r="82" spans="2:4">
      <c r="B82" s="114" t="s">
        <v>668</v>
      </c>
      <c r="C82" s="115" t="s">
        <v>435</v>
      </c>
      <c r="D82" s="5"/>
    </row>
    <row r="83" spans="2:4">
      <c r="B83" s="114" t="s">
        <v>371</v>
      </c>
      <c r="C83" s="115" t="s">
        <v>436</v>
      </c>
      <c r="D83" s="5"/>
    </row>
    <row r="84" spans="2:4">
      <c r="B84" s="114" t="s">
        <v>668</v>
      </c>
      <c r="C84" s="115" t="s">
        <v>437</v>
      </c>
      <c r="D84" s="5"/>
    </row>
    <row r="85" spans="2:4">
      <c r="B85" s="114" t="s">
        <v>430</v>
      </c>
      <c r="C85" s="115" t="s">
        <v>438</v>
      </c>
      <c r="D85" s="5"/>
    </row>
    <row r="86" spans="2:4">
      <c r="B86" s="114" t="s">
        <v>431</v>
      </c>
      <c r="C86" s="115" t="s">
        <v>439</v>
      </c>
      <c r="D86" s="5"/>
    </row>
    <row r="87" spans="2:4">
      <c r="B87" s="114" t="s">
        <v>451</v>
      </c>
      <c r="C87" s="115" t="s">
        <v>646</v>
      </c>
      <c r="D87" s="5"/>
    </row>
    <row r="88" spans="2:4">
      <c r="B88" s="114" t="s">
        <v>444</v>
      </c>
      <c r="C88" s="115" t="s">
        <v>447</v>
      </c>
      <c r="D88" s="5"/>
    </row>
    <row r="89" spans="2:4">
      <c r="B89" s="114" t="s">
        <v>445</v>
      </c>
      <c r="C89" s="123" t="s">
        <v>449</v>
      </c>
      <c r="D89" s="5"/>
    </row>
    <row r="90" spans="2:4">
      <c r="B90" s="114" t="s">
        <v>446</v>
      </c>
      <c r="C90" s="123" t="s">
        <v>448</v>
      </c>
      <c r="D90" s="5"/>
    </row>
    <row r="91" spans="2:4" ht="16.5" customHeight="1">
      <c r="B91" s="1397" t="s">
        <v>917</v>
      </c>
      <c r="C91" s="1398"/>
      <c r="D91" s="71"/>
    </row>
    <row r="92" spans="2:4" s="73" customFormat="1" ht="14.25" customHeight="1">
      <c r="B92" s="124" t="s">
        <v>750</v>
      </c>
      <c r="C92" s="115" t="s">
        <v>862</v>
      </c>
      <c r="D92" s="69"/>
    </row>
    <row r="93" spans="2:4" s="73" customFormat="1" ht="14.45" customHeight="1">
      <c r="B93" s="124" t="s">
        <v>751</v>
      </c>
      <c r="C93" s="115" t="s">
        <v>938</v>
      </c>
      <c r="D93" s="69"/>
    </row>
    <row r="94" spans="2:4" s="73" customFormat="1" ht="15" customHeight="1">
      <c r="B94" s="124" t="s">
        <v>779</v>
      </c>
      <c r="C94" s="115" t="s">
        <v>939</v>
      </c>
      <c r="D94" s="69"/>
    </row>
    <row r="95" spans="2:4" s="73" customFormat="1" ht="15.75">
      <c r="B95" s="1397" t="s">
        <v>859</v>
      </c>
      <c r="C95" s="1398"/>
      <c r="D95" s="69"/>
    </row>
    <row r="96" spans="2:4" s="73" customFormat="1" ht="15.75">
      <c r="B96" s="1395" t="s">
        <v>443</v>
      </c>
      <c r="C96" s="1396"/>
      <c r="D96" s="74"/>
    </row>
    <row r="97" spans="2:4" s="73" customFormat="1" ht="15.75">
      <c r="B97" s="114" t="s">
        <v>34</v>
      </c>
      <c r="C97" s="115" t="s">
        <v>454</v>
      </c>
      <c r="D97" s="72"/>
    </row>
    <row r="98" spans="2:4">
      <c r="B98" s="114" t="s">
        <v>35</v>
      </c>
      <c r="C98" s="115" t="s">
        <v>455</v>
      </c>
      <c r="D98" s="5"/>
    </row>
    <row r="99" spans="2:4">
      <c r="B99" s="114" t="s">
        <v>27</v>
      </c>
      <c r="C99" s="115" t="s">
        <v>456</v>
      </c>
      <c r="D99" s="5"/>
    </row>
    <row r="100" spans="2:4" ht="16.5" customHeight="1">
      <c r="B100" s="114" t="s">
        <v>400</v>
      </c>
      <c r="C100" s="115" t="s">
        <v>457</v>
      </c>
      <c r="D100" s="5"/>
    </row>
    <row r="101" spans="2:4">
      <c r="B101" s="114" t="s">
        <v>440</v>
      </c>
      <c r="C101" s="115" t="s">
        <v>458</v>
      </c>
      <c r="D101" s="5"/>
    </row>
    <row r="102" spans="2:4">
      <c r="B102" s="114" t="s">
        <v>30</v>
      </c>
      <c r="C102" s="115" t="s">
        <v>459</v>
      </c>
      <c r="D102" s="5"/>
    </row>
    <row r="103" spans="2:4">
      <c r="B103" s="114" t="s">
        <v>441</v>
      </c>
      <c r="C103" s="115" t="s">
        <v>460</v>
      </c>
      <c r="D103" s="5"/>
    </row>
    <row r="104" spans="2:4">
      <c r="B104" s="114" t="s">
        <v>442</v>
      </c>
      <c r="C104" s="115" t="s">
        <v>620</v>
      </c>
      <c r="D104" s="5"/>
    </row>
    <row r="105" spans="2:4" ht="28.5">
      <c r="B105" s="114" t="s">
        <v>618</v>
      </c>
      <c r="C105" s="115" t="s">
        <v>621</v>
      </c>
      <c r="D105" s="5"/>
    </row>
    <row r="106" spans="2:4" ht="28.5">
      <c r="B106" s="114" t="s">
        <v>619</v>
      </c>
      <c r="C106" s="115" t="s">
        <v>622</v>
      </c>
      <c r="D106" s="5"/>
    </row>
    <row r="107" spans="2:4">
      <c r="B107" s="114" t="s">
        <v>33</v>
      </c>
      <c r="C107" s="115" t="s">
        <v>461</v>
      </c>
      <c r="D107" s="5"/>
    </row>
    <row r="108" spans="2:4" ht="15.75" customHeight="1">
      <c r="B108" s="114" t="s">
        <v>636</v>
      </c>
      <c r="C108" s="115" t="s">
        <v>453</v>
      </c>
      <c r="D108" s="5"/>
    </row>
    <row r="109" spans="2:4">
      <c r="B109" s="114" t="s">
        <v>635</v>
      </c>
      <c r="C109" s="115" t="s">
        <v>639</v>
      </c>
      <c r="D109" s="5"/>
    </row>
    <row r="110" spans="2:4" ht="15.75" customHeight="1">
      <c r="B110" s="114" t="s">
        <v>753</v>
      </c>
      <c r="C110" s="115" t="s">
        <v>780</v>
      </c>
      <c r="D110" s="5"/>
    </row>
    <row r="111" spans="2:4" ht="15.75">
      <c r="B111" s="1395" t="s">
        <v>222</v>
      </c>
      <c r="C111" s="1396"/>
      <c r="D111" s="74"/>
    </row>
    <row r="112" spans="2:4" ht="15" customHeight="1">
      <c r="B112" s="114" t="s">
        <v>462</v>
      </c>
      <c r="C112" s="115" t="s">
        <v>472</v>
      </c>
      <c r="D112" s="5"/>
    </row>
    <row r="113" spans="2:4" ht="14.25" customHeight="1">
      <c r="B113" s="114" t="s">
        <v>463</v>
      </c>
      <c r="C113" s="115" t="s">
        <v>473</v>
      </c>
      <c r="D113" s="5"/>
    </row>
    <row r="114" spans="2:4">
      <c r="B114" s="114" t="s">
        <v>36</v>
      </c>
      <c r="C114" s="115" t="s">
        <v>474</v>
      </c>
      <c r="D114" s="5"/>
    </row>
    <row r="115" spans="2:4">
      <c r="B115" s="114" t="s">
        <v>468</v>
      </c>
      <c r="C115" s="115" t="s">
        <v>629</v>
      </c>
      <c r="D115" s="5"/>
    </row>
    <row r="116" spans="2:4">
      <c r="B116" s="114" t="s">
        <v>469</v>
      </c>
      <c r="C116" s="115" t="s">
        <v>628</v>
      </c>
      <c r="D116" s="5"/>
    </row>
    <row r="117" spans="2:4">
      <c r="B117" s="114" t="s">
        <v>37</v>
      </c>
      <c r="C117" s="115" t="s">
        <v>625</v>
      </c>
      <c r="D117" s="5"/>
    </row>
    <row r="118" spans="2:4">
      <c r="B118" s="114" t="s">
        <v>470</v>
      </c>
      <c r="C118" s="115" t="s">
        <v>626</v>
      </c>
      <c r="D118" s="5"/>
    </row>
    <row r="119" spans="2:4">
      <c r="B119" s="114" t="s">
        <v>471</v>
      </c>
      <c r="C119" s="115" t="s">
        <v>627</v>
      </c>
      <c r="D119" s="5"/>
    </row>
    <row r="120" spans="2:4" ht="28.5">
      <c r="B120" s="114" t="s">
        <v>630</v>
      </c>
      <c r="C120" s="115" t="s">
        <v>623</v>
      </c>
      <c r="D120" s="5"/>
    </row>
    <row r="121" spans="2:4" ht="28.5">
      <c r="B121" s="114" t="s">
        <v>631</v>
      </c>
      <c r="C121" s="115" t="s">
        <v>624</v>
      </c>
      <c r="D121" s="5"/>
    </row>
    <row r="122" spans="2:4">
      <c r="B122" s="114" t="s">
        <v>38</v>
      </c>
      <c r="C122" s="115" t="s">
        <v>475</v>
      </c>
      <c r="D122" s="5"/>
    </row>
    <row r="123" spans="2:4">
      <c r="B123" s="114" t="s">
        <v>39</v>
      </c>
      <c r="C123" s="115" t="s">
        <v>994</v>
      </c>
      <c r="D123" s="5"/>
    </row>
    <row r="124" spans="2:4">
      <c r="B124" s="114" t="s">
        <v>721</v>
      </c>
      <c r="C124" s="115" t="s">
        <v>722</v>
      </c>
      <c r="D124" s="5"/>
    </row>
    <row r="125" spans="2:4" ht="19.5">
      <c r="B125" s="1397" t="s">
        <v>940</v>
      </c>
      <c r="C125" s="1398"/>
      <c r="D125" s="70"/>
    </row>
    <row r="126" spans="2:4">
      <c r="B126" s="114" t="s">
        <v>40</v>
      </c>
      <c r="C126" s="115" t="s">
        <v>647</v>
      </c>
      <c r="D126" s="5"/>
    </row>
    <row r="127" spans="2:4">
      <c r="B127" s="114" t="s">
        <v>41</v>
      </c>
      <c r="C127" s="115" t="s">
        <v>801</v>
      </c>
      <c r="D127" s="5"/>
    </row>
    <row r="128" spans="2:4">
      <c r="B128" s="114" t="s">
        <v>42</v>
      </c>
      <c r="C128" s="115" t="s">
        <v>478</v>
      </c>
      <c r="D128" s="5"/>
    </row>
    <row r="129" spans="2:4">
      <c r="B129" s="114" t="s">
        <v>43</v>
      </c>
      <c r="C129" s="115" t="s">
        <v>479</v>
      </c>
      <c r="D129" s="5"/>
    </row>
    <row r="130" spans="2:4">
      <c r="B130" s="114" t="s">
        <v>420</v>
      </c>
      <c r="C130" s="115" t="s">
        <v>863</v>
      </c>
      <c r="D130" s="5"/>
    </row>
    <row r="131" spans="2:4" ht="19.5">
      <c r="B131" s="1397" t="s">
        <v>941</v>
      </c>
      <c r="C131" s="1398"/>
      <c r="D131" s="70"/>
    </row>
    <row r="132" spans="2:4">
      <c r="B132" s="114" t="s">
        <v>44</v>
      </c>
      <c r="C132" s="115" t="s">
        <v>648</v>
      </c>
      <c r="D132" s="5"/>
    </row>
    <row r="133" spans="2:4">
      <c r="B133" s="114" t="s">
        <v>41</v>
      </c>
      <c r="C133" s="115" t="s">
        <v>687</v>
      </c>
      <c r="D133" s="5"/>
    </row>
    <row r="134" spans="2:4">
      <c r="B134" s="114" t="s">
        <v>42</v>
      </c>
      <c r="C134" s="115" t="s">
        <v>477</v>
      </c>
      <c r="D134" s="5"/>
    </row>
    <row r="135" spans="2:4">
      <c r="B135" s="114" t="s">
        <v>420</v>
      </c>
      <c r="C135" s="115" t="s">
        <v>476</v>
      </c>
      <c r="D135" s="5"/>
    </row>
    <row r="136" spans="2:4" ht="19.5">
      <c r="B136" s="1397" t="s">
        <v>942</v>
      </c>
      <c r="C136" s="1398"/>
      <c r="D136" s="70"/>
    </row>
    <row r="137" spans="2:4">
      <c r="B137" s="114" t="s">
        <v>167</v>
      </c>
      <c r="C137" s="115" t="s">
        <v>649</v>
      </c>
      <c r="D137" s="5"/>
    </row>
    <row r="138" spans="2:4">
      <c r="B138" s="114" t="s">
        <v>41</v>
      </c>
      <c r="C138" s="115" t="s">
        <v>484</v>
      </c>
      <c r="D138" s="5"/>
    </row>
    <row r="139" spans="2:4">
      <c r="B139" s="114" t="s">
        <v>42</v>
      </c>
      <c r="C139" s="123" t="s">
        <v>483</v>
      </c>
      <c r="D139" s="5"/>
    </row>
    <row r="140" spans="2:4">
      <c r="B140" s="114" t="s">
        <v>43</v>
      </c>
      <c r="C140" s="123" t="s">
        <v>482</v>
      </c>
      <c r="D140" s="5"/>
    </row>
    <row r="141" spans="2:4">
      <c r="B141" s="114" t="s">
        <v>485</v>
      </c>
      <c r="C141" s="115" t="s">
        <v>688</v>
      </c>
      <c r="D141" s="5"/>
    </row>
    <row r="142" spans="2:4">
      <c r="B142" s="114" t="s">
        <v>480</v>
      </c>
      <c r="C142" s="115" t="s">
        <v>641</v>
      </c>
      <c r="D142" s="5"/>
    </row>
    <row r="143" spans="2:4">
      <c r="B143" s="114" t="s">
        <v>481</v>
      </c>
      <c r="C143" s="115" t="s">
        <v>642</v>
      </c>
      <c r="D143" s="5"/>
    </row>
    <row r="144" spans="2:4">
      <c r="B144" s="114" t="s">
        <v>486</v>
      </c>
      <c r="C144" s="115" t="s">
        <v>643</v>
      </c>
      <c r="D144" s="5"/>
    </row>
    <row r="145" spans="2:4">
      <c r="B145" s="114" t="s">
        <v>487</v>
      </c>
      <c r="C145" s="116" t="s">
        <v>690</v>
      </c>
      <c r="D145" s="5"/>
    </row>
    <row r="146" spans="2:4">
      <c r="B146" s="114" t="s">
        <v>480</v>
      </c>
      <c r="C146" s="115" t="s">
        <v>495</v>
      </c>
      <c r="D146" s="5"/>
    </row>
    <row r="147" spans="2:4">
      <c r="B147" s="114" t="s">
        <v>481</v>
      </c>
      <c r="C147" s="115" t="s">
        <v>496</v>
      </c>
      <c r="D147" s="5"/>
    </row>
    <row r="148" spans="2:4">
      <c r="B148" s="114" t="s">
        <v>488</v>
      </c>
      <c r="C148" s="115" t="s">
        <v>497</v>
      </c>
      <c r="D148" s="5"/>
    </row>
    <row r="149" spans="2:4">
      <c r="B149" s="114" t="s">
        <v>489</v>
      </c>
      <c r="C149" s="116" t="s">
        <v>689</v>
      </c>
      <c r="D149" s="5"/>
    </row>
    <row r="150" spans="2:4">
      <c r="B150" s="114" t="s">
        <v>480</v>
      </c>
      <c r="C150" s="115" t="s">
        <v>494</v>
      </c>
      <c r="D150" s="5"/>
    </row>
    <row r="151" spans="2:4">
      <c r="B151" s="114" t="s">
        <v>481</v>
      </c>
      <c r="C151" s="115" t="s">
        <v>493</v>
      </c>
      <c r="D151" s="5"/>
    </row>
    <row r="152" spans="2:4">
      <c r="B152" s="114" t="s">
        <v>490</v>
      </c>
      <c r="C152" s="115" t="s">
        <v>492</v>
      </c>
      <c r="D152" s="5"/>
    </row>
    <row r="153" spans="2:4">
      <c r="B153" s="114" t="s">
        <v>167</v>
      </c>
      <c r="C153" s="116" t="s">
        <v>691</v>
      </c>
      <c r="D153" s="66"/>
    </row>
    <row r="154" spans="2:4">
      <c r="B154" s="114" t="s">
        <v>480</v>
      </c>
      <c r="C154" s="115" t="s">
        <v>650</v>
      </c>
      <c r="D154" s="5"/>
    </row>
    <row r="155" spans="2:4">
      <c r="B155" s="114" t="s">
        <v>481</v>
      </c>
      <c r="C155" s="115" t="s">
        <v>651</v>
      </c>
      <c r="D155" s="5"/>
    </row>
    <row r="156" spans="2:4">
      <c r="B156" s="114" t="s">
        <v>490</v>
      </c>
      <c r="C156" s="115" t="s">
        <v>652</v>
      </c>
      <c r="D156" s="5"/>
    </row>
    <row r="157" spans="2:4">
      <c r="B157" s="114" t="s">
        <v>420</v>
      </c>
      <c r="C157" s="115" t="s">
        <v>918</v>
      </c>
      <c r="D157" s="5"/>
    </row>
    <row r="158" spans="2:4" ht="15" customHeight="1">
      <c r="B158" s="1397" t="s">
        <v>214</v>
      </c>
      <c r="C158" s="1398"/>
      <c r="D158" s="70"/>
    </row>
    <row r="159" spans="2:4">
      <c r="B159" s="114" t="s">
        <v>498</v>
      </c>
      <c r="C159" s="115" t="s">
        <v>653</v>
      </c>
      <c r="D159" s="5"/>
    </row>
    <row r="160" spans="2:4">
      <c r="B160" s="114" t="s">
        <v>41</v>
      </c>
      <c r="C160" s="115" t="s">
        <v>500</v>
      </c>
      <c r="D160" s="5"/>
    </row>
    <row r="161" spans="2:4">
      <c r="B161" s="114" t="s">
        <v>42</v>
      </c>
      <c r="C161" s="115" t="s">
        <v>501</v>
      </c>
      <c r="D161" s="5"/>
    </row>
    <row r="162" spans="2:4">
      <c r="B162" s="114" t="s">
        <v>43</v>
      </c>
      <c r="C162" s="115" t="s">
        <v>502</v>
      </c>
      <c r="D162" s="5"/>
    </row>
    <row r="163" spans="2:4" ht="15" customHeight="1">
      <c r="B163" s="1397" t="s">
        <v>213</v>
      </c>
      <c r="C163" s="1398"/>
      <c r="D163" s="70"/>
    </row>
    <row r="164" spans="2:4" ht="30">
      <c r="B164" s="114" t="s">
        <v>157</v>
      </c>
      <c r="C164" s="115" t="s">
        <v>781</v>
      </c>
      <c r="D164" s="5"/>
    </row>
    <row r="165" spans="2:4">
      <c r="B165" s="125" t="s">
        <v>808</v>
      </c>
      <c r="C165" s="116" t="s">
        <v>599</v>
      </c>
      <c r="D165" s="5"/>
    </row>
    <row r="166" spans="2:4">
      <c r="B166" s="114" t="s">
        <v>194</v>
      </c>
      <c r="C166" s="116" t="s">
        <v>654</v>
      </c>
      <c r="D166" s="5"/>
    </row>
    <row r="167" spans="2:4" ht="18.75" customHeight="1">
      <c r="B167" s="1397" t="s">
        <v>1002</v>
      </c>
      <c r="C167" s="1398"/>
      <c r="D167" s="75"/>
    </row>
    <row r="168" spans="2:4" ht="15.75">
      <c r="B168" s="1397" t="s">
        <v>1003</v>
      </c>
      <c r="C168" s="1398"/>
      <c r="D168" s="74"/>
    </row>
    <row r="169" spans="2:4" ht="30">
      <c r="B169" s="126" t="s">
        <v>356</v>
      </c>
      <c r="C169" s="115" t="s">
        <v>802</v>
      </c>
      <c r="D169" s="5"/>
    </row>
    <row r="170" spans="2:4" ht="30">
      <c r="B170" s="126" t="s">
        <v>170</v>
      </c>
      <c r="C170" s="115" t="s">
        <v>803</v>
      </c>
      <c r="D170" s="5"/>
    </row>
    <row r="171" spans="2:4" ht="30">
      <c r="B171" s="126" t="s">
        <v>171</v>
      </c>
      <c r="C171" s="115" t="s">
        <v>804</v>
      </c>
      <c r="D171" s="5"/>
    </row>
    <row r="172" spans="2:4" ht="30">
      <c r="B172" s="126" t="s">
        <v>58</v>
      </c>
      <c r="C172" s="115" t="s">
        <v>805</v>
      </c>
      <c r="D172" s="5"/>
    </row>
    <row r="173" spans="2:4" ht="30">
      <c r="B173" s="127" t="s">
        <v>503</v>
      </c>
      <c r="C173" s="115" t="s">
        <v>782</v>
      </c>
      <c r="D173" s="5"/>
    </row>
    <row r="174" spans="2:4" ht="27.6" customHeight="1">
      <c r="B174" s="114" t="s">
        <v>504</v>
      </c>
      <c r="C174" s="115" t="s">
        <v>783</v>
      </c>
      <c r="D174" s="5"/>
    </row>
    <row r="175" spans="2:4" ht="30">
      <c r="B175" s="114" t="s">
        <v>420</v>
      </c>
      <c r="C175" s="115" t="s">
        <v>864</v>
      </c>
      <c r="D175" s="5"/>
    </row>
    <row r="176" spans="2:4" ht="15.75">
      <c r="B176" s="1395" t="s">
        <v>860</v>
      </c>
      <c r="C176" s="1396"/>
      <c r="D176" s="76"/>
    </row>
    <row r="177" spans="2:4" ht="30">
      <c r="B177" s="162" t="s">
        <v>820</v>
      </c>
      <c r="C177" s="116" t="s">
        <v>826</v>
      </c>
      <c r="D177" s="5"/>
    </row>
    <row r="178" spans="2:4" ht="30">
      <c r="B178" s="162" t="s">
        <v>821</v>
      </c>
      <c r="C178" s="116" t="s">
        <v>827</v>
      </c>
      <c r="D178" s="5"/>
    </row>
    <row r="179" spans="2:4" ht="30">
      <c r="B179" s="162" t="s">
        <v>822</v>
      </c>
      <c r="C179" s="116" t="s">
        <v>831</v>
      </c>
      <c r="D179" s="5"/>
    </row>
    <row r="180" spans="2:4" ht="30">
      <c r="B180" s="162" t="s">
        <v>823</v>
      </c>
      <c r="C180" s="116" t="s">
        <v>830</v>
      </c>
      <c r="D180" s="5"/>
    </row>
    <row r="181" spans="2:4" ht="30">
      <c r="B181" s="162" t="s">
        <v>824</v>
      </c>
      <c r="C181" s="116" t="s">
        <v>829</v>
      </c>
      <c r="D181" s="5"/>
    </row>
    <row r="182" spans="2:4" ht="30">
      <c r="B182" s="162" t="s">
        <v>825</v>
      </c>
      <c r="C182" s="116" t="s">
        <v>828</v>
      </c>
      <c r="D182" s="5"/>
    </row>
    <row r="183" spans="2:4">
      <c r="B183" s="163" t="s">
        <v>767</v>
      </c>
      <c r="C183" s="116" t="s">
        <v>832</v>
      </c>
      <c r="D183" s="5"/>
    </row>
    <row r="184" spans="2:4">
      <c r="B184" s="163" t="s">
        <v>768</v>
      </c>
      <c r="C184" s="116" t="s">
        <v>833</v>
      </c>
      <c r="D184" s="5"/>
    </row>
    <row r="185" spans="2:4" ht="15.75">
      <c r="B185" s="1395" t="s">
        <v>1005</v>
      </c>
      <c r="C185" s="1396"/>
      <c r="D185" s="76"/>
    </row>
    <row r="186" spans="2:4" ht="30">
      <c r="B186" s="114" t="s">
        <v>926</v>
      </c>
      <c r="C186" s="116" t="s">
        <v>959</v>
      </c>
      <c r="D186" s="68"/>
    </row>
    <row r="187" spans="2:4" ht="30">
      <c r="B187" s="114" t="s">
        <v>357</v>
      </c>
      <c r="C187" s="116" t="s">
        <v>968</v>
      </c>
      <c r="D187" s="68"/>
    </row>
    <row r="188" spans="2:4" ht="30">
      <c r="B188" s="114" t="s">
        <v>358</v>
      </c>
      <c r="C188" s="116" t="s">
        <v>655</v>
      </c>
      <c r="D188" s="66"/>
    </row>
    <row r="189" spans="2:4" ht="30">
      <c r="B189" s="114" t="s">
        <v>364</v>
      </c>
      <c r="C189" s="116" t="s">
        <v>656</v>
      </c>
      <c r="D189" s="66"/>
    </row>
    <row r="190" spans="2:4" ht="30">
      <c r="B190" s="114" t="s">
        <v>359</v>
      </c>
      <c r="C190" s="116" t="s">
        <v>657</v>
      </c>
      <c r="D190" s="66"/>
    </row>
    <row r="191" spans="2:4" ht="30">
      <c r="B191" s="114" t="s">
        <v>525</v>
      </c>
      <c r="C191" s="116" t="s">
        <v>658</v>
      </c>
      <c r="D191" s="66"/>
    </row>
    <row r="192" spans="2:4" ht="30">
      <c r="B192" s="114" t="s">
        <v>524</v>
      </c>
      <c r="C192" s="116" t="s">
        <v>659</v>
      </c>
      <c r="D192" s="66"/>
    </row>
    <row r="193" spans="2:4" ht="30">
      <c r="B193" s="114" t="s">
        <v>363</v>
      </c>
      <c r="C193" s="116" t="s">
        <v>660</v>
      </c>
      <c r="D193" s="66"/>
    </row>
    <row r="194" spans="2:4" ht="30">
      <c r="B194" s="114" t="s">
        <v>697</v>
      </c>
      <c r="C194" s="116" t="s">
        <v>698</v>
      </c>
      <c r="D194" s="66"/>
    </row>
    <row r="195" spans="2:4" ht="30">
      <c r="B195" s="114" t="s">
        <v>420</v>
      </c>
      <c r="C195" s="116" t="s">
        <v>865</v>
      </c>
      <c r="D195" s="66"/>
    </row>
    <row r="196" spans="2:4">
      <c r="B196" s="1399" t="s">
        <v>899</v>
      </c>
      <c r="C196" s="1400"/>
      <c r="D196" s="5"/>
    </row>
    <row r="197" spans="2:4" ht="18" customHeight="1">
      <c r="B197" s="1397" t="s">
        <v>919</v>
      </c>
      <c r="C197" s="1398"/>
      <c r="D197" s="5"/>
    </row>
    <row r="198" spans="2:4">
      <c r="B198" s="114" t="s">
        <v>699</v>
      </c>
      <c r="C198" s="116" t="s">
        <v>920</v>
      </c>
      <c r="D198" s="5"/>
    </row>
    <row r="199" spans="2:4">
      <c r="B199" s="114" t="s">
        <v>562</v>
      </c>
      <c r="C199" s="115" t="s">
        <v>571</v>
      </c>
      <c r="D199" s="5"/>
    </row>
    <row r="200" spans="2:4">
      <c r="B200" s="114" t="s">
        <v>59</v>
      </c>
      <c r="C200" s="116" t="s">
        <v>568</v>
      </c>
      <c r="D200" s="5"/>
    </row>
    <row r="201" spans="2:4">
      <c r="B201" s="126" t="s">
        <v>562</v>
      </c>
      <c r="C201" s="115" t="s">
        <v>572</v>
      </c>
      <c r="D201" s="5"/>
    </row>
    <row r="202" spans="2:4">
      <c r="B202" s="114" t="s">
        <v>172</v>
      </c>
      <c r="C202" s="116" t="s">
        <v>567</v>
      </c>
      <c r="D202" s="5"/>
    </row>
    <row r="203" spans="2:4">
      <c r="B203" s="114" t="s">
        <v>562</v>
      </c>
      <c r="C203" s="115" t="s">
        <v>573</v>
      </c>
      <c r="D203" s="5"/>
    </row>
    <row r="204" spans="2:4">
      <c r="B204" s="114" t="s">
        <v>173</v>
      </c>
      <c r="C204" s="116" t="s">
        <v>566</v>
      </c>
      <c r="D204" s="5"/>
    </row>
    <row r="205" spans="2:4">
      <c r="B205" s="114" t="s">
        <v>563</v>
      </c>
      <c r="C205" s="115" t="s">
        <v>692</v>
      </c>
      <c r="D205" s="5"/>
    </row>
    <row r="206" spans="2:4">
      <c r="B206" s="114" t="s">
        <v>565</v>
      </c>
      <c r="C206" s="115" t="s">
        <v>574</v>
      </c>
      <c r="D206" s="5"/>
    </row>
    <row r="207" spans="2:4">
      <c r="B207" s="114" t="s">
        <v>174</v>
      </c>
      <c r="C207" s="116" t="s">
        <v>569</v>
      </c>
      <c r="D207" s="5"/>
    </row>
    <row r="208" spans="2:4">
      <c r="B208" s="114" t="s">
        <v>562</v>
      </c>
      <c r="C208" s="115" t="s">
        <v>575</v>
      </c>
      <c r="D208" s="5"/>
    </row>
    <row r="209" spans="2:4">
      <c r="B209" s="114" t="s">
        <v>175</v>
      </c>
      <c r="C209" s="116" t="s">
        <v>570</v>
      </c>
      <c r="D209" s="5"/>
    </row>
    <row r="210" spans="2:4">
      <c r="B210" s="114" t="s">
        <v>564</v>
      </c>
      <c r="C210" s="115" t="s">
        <v>693</v>
      </c>
      <c r="D210" s="5"/>
    </row>
    <row r="211" spans="2:4" ht="30">
      <c r="B211" s="114" t="s">
        <v>565</v>
      </c>
      <c r="C211" s="115" t="s">
        <v>727</v>
      </c>
      <c r="D211" s="5"/>
    </row>
    <row r="212" spans="2:4" ht="18" customHeight="1">
      <c r="B212" s="1397" t="s">
        <v>855</v>
      </c>
      <c r="C212" s="1398"/>
      <c r="D212" s="5"/>
    </row>
    <row r="213" spans="2:4">
      <c r="B213" s="1414" t="s">
        <v>710</v>
      </c>
      <c r="C213" s="1415"/>
      <c r="D213" s="5"/>
    </row>
    <row r="214" spans="2:4">
      <c r="B214" s="114" t="s">
        <v>576</v>
      </c>
      <c r="C214" s="116" t="s">
        <v>981</v>
      </c>
      <c r="D214" s="5"/>
    </row>
    <row r="215" spans="2:4" ht="60">
      <c r="B215" s="114" t="s">
        <v>806</v>
      </c>
      <c r="C215" s="116" t="s">
        <v>984</v>
      </c>
      <c r="D215" s="5"/>
    </row>
    <row r="216" spans="2:4" ht="30">
      <c r="B216" s="114" t="s">
        <v>586</v>
      </c>
      <c r="C216" s="116" t="s">
        <v>600</v>
      </c>
      <c r="D216" s="5"/>
    </row>
    <row r="217" spans="2:4">
      <c r="B217" s="114" t="s">
        <v>579</v>
      </c>
      <c r="C217" s="116" t="s">
        <v>591</v>
      </c>
      <c r="D217" s="66"/>
    </row>
    <row r="218" spans="2:4">
      <c r="B218" s="129" t="s">
        <v>580</v>
      </c>
      <c r="C218" s="116" t="s">
        <v>591</v>
      </c>
      <c r="D218" s="5"/>
    </row>
    <row r="219" spans="2:4">
      <c r="B219" s="126" t="s">
        <v>581</v>
      </c>
      <c r="C219" s="116" t="s">
        <v>591</v>
      </c>
      <c r="D219" s="82"/>
    </row>
    <row r="220" spans="2:4">
      <c r="B220" s="130" t="s">
        <v>582</v>
      </c>
      <c r="C220" s="116" t="s">
        <v>591</v>
      </c>
      <c r="D220" s="5"/>
    </row>
    <row r="221" spans="2:4">
      <c r="B221" s="130" t="s">
        <v>583</v>
      </c>
      <c r="C221" s="116" t="s">
        <v>591</v>
      </c>
      <c r="D221" s="66"/>
    </row>
    <row r="222" spans="2:4">
      <c r="B222" s="126" t="s">
        <v>584</v>
      </c>
      <c r="C222" s="116" t="s">
        <v>601</v>
      </c>
      <c r="D222" s="66"/>
    </row>
    <row r="223" spans="2:4" ht="15" customHeight="1">
      <c r="B223" s="126" t="s">
        <v>866</v>
      </c>
      <c r="C223" s="131" t="s">
        <v>978</v>
      </c>
      <c r="D223" s="66"/>
    </row>
    <row r="224" spans="2:4" ht="13.5" customHeight="1">
      <c r="B224" s="126" t="s">
        <v>867</v>
      </c>
      <c r="C224" s="131" t="s">
        <v>980</v>
      </c>
      <c r="D224" s="66"/>
    </row>
    <row r="225" spans="2:4" ht="14.25" customHeight="1">
      <c r="B225" s="126" t="s">
        <v>868</v>
      </c>
      <c r="C225" s="131" t="s">
        <v>979</v>
      </c>
      <c r="D225" s="66"/>
    </row>
    <row r="226" spans="2:4" ht="28.9" customHeight="1">
      <c r="B226" s="114" t="s">
        <v>585</v>
      </c>
      <c r="C226" s="116" t="s">
        <v>1000</v>
      </c>
      <c r="D226" s="66"/>
    </row>
    <row r="227" spans="2:4">
      <c r="B227" s="114" t="s">
        <v>587</v>
      </c>
      <c r="C227" s="115" t="s">
        <v>592</v>
      </c>
      <c r="D227" s="5"/>
    </row>
    <row r="228" spans="2:4">
      <c r="B228" s="114" t="s">
        <v>588</v>
      </c>
      <c r="C228" s="116" t="s">
        <v>982</v>
      </c>
      <c r="D228" s="5"/>
    </row>
    <row r="229" spans="2:4">
      <c r="B229" s="114" t="s">
        <v>589</v>
      </c>
      <c r="C229" s="116" t="s">
        <v>593</v>
      </c>
      <c r="D229" s="5"/>
    </row>
    <row r="230" spans="2:4">
      <c r="B230" s="114" t="s">
        <v>401</v>
      </c>
      <c r="C230" s="116" t="s">
        <v>594</v>
      </c>
      <c r="D230" s="5"/>
    </row>
    <row r="231" spans="2:4" ht="30">
      <c r="B231" s="114" t="s">
        <v>590</v>
      </c>
      <c r="C231" s="116" t="s">
        <v>1001</v>
      </c>
      <c r="D231" s="5"/>
    </row>
    <row r="232" spans="2:4">
      <c r="B232" s="114" t="s">
        <v>154</v>
      </c>
      <c r="C232" s="115" t="s">
        <v>595</v>
      </c>
      <c r="D232" s="5"/>
    </row>
    <row r="233" spans="2:4" ht="15.75">
      <c r="B233" s="114" t="s">
        <v>155</v>
      </c>
      <c r="C233" s="115" t="s">
        <v>596</v>
      </c>
      <c r="D233" s="71"/>
    </row>
    <row r="234" spans="2:4" ht="30">
      <c r="B234" s="114" t="s">
        <v>420</v>
      </c>
      <c r="C234" s="115" t="s">
        <v>869</v>
      </c>
      <c r="D234" s="5"/>
    </row>
    <row r="235" spans="2:4" ht="21" customHeight="1">
      <c r="B235" s="1397" t="s">
        <v>853</v>
      </c>
      <c r="C235" s="1398"/>
      <c r="D235" s="5"/>
    </row>
    <row r="236" spans="2:4">
      <c r="B236" s="114" t="s">
        <v>125</v>
      </c>
      <c r="C236" s="115" t="s">
        <v>597</v>
      </c>
      <c r="D236" s="68"/>
    </row>
    <row r="237" spans="2:4">
      <c r="B237" s="114" t="s">
        <v>240</v>
      </c>
      <c r="C237" s="135"/>
      <c r="D237" s="5"/>
    </row>
    <row r="238" spans="2:4" ht="30">
      <c r="B238" s="114" t="s">
        <v>402</v>
      </c>
      <c r="C238" s="116" t="s">
        <v>807</v>
      </c>
      <c r="D238" s="5"/>
    </row>
    <row r="239" spans="2:4">
      <c r="B239" s="114" t="s">
        <v>403</v>
      </c>
      <c r="C239" s="116" t="s">
        <v>679</v>
      </c>
      <c r="D239" s="5"/>
    </row>
    <row r="240" spans="2:4" ht="30">
      <c r="B240" s="114" t="s">
        <v>404</v>
      </c>
      <c r="C240" s="116" t="s">
        <v>680</v>
      </c>
      <c r="D240" s="5"/>
    </row>
    <row r="241" spans="2:4">
      <c r="B241" s="114" t="s">
        <v>73</v>
      </c>
      <c r="C241" s="135"/>
      <c r="D241" s="5"/>
    </row>
    <row r="242" spans="2:4" ht="28.5">
      <c r="B242" s="114" t="s">
        <v>402</v>
      </c>
      <c r="C242" s="116" t="s">
        <v>784</v>
      </c>
      <c r="D242" s="5"/>
    </row>
    <row r="243" spans="2:4">
      <c r="B243" s="114" t="s">
        <v>403</v>
      </c>
      <c r="C243" s="116" t="s">
        <v>681</v>
      </c>
      <c r="D243" s="5"/>
    </row>
    <row r="244" spans="2:4" ht="28.5">
      <c r="B244" s="114" t="s">
        <v>404</v>
      </c>
      <c r="C244" s="116" t="s">
        <v>682</v>
      </c>
      <c r="D244" s="5"/>
    </row>
    <row r="245" spans="2:4">
      <c r="B245" s="114" t="s">
        <v>74</v>
      </c>
      <c r="C245" s="135"/>
      <c r="D245" s="5"/>
    </row>
    <row r="246" spans="2:4" ht="28.5">
      <c r="B246" s="114" t="s">
        <v>402</v>
      </c>
      <c r="C246" s="116" t="s">
        <v>786</v>
      </c>
      <c r="D246" s="5"/>
    </row>
    <row r="247" spans="2:4">
      <c r="B247" s="114" t="s">
        <v>403</v>
      </c>
      <c r="C247" s="116" t="s">
        <v>683</v>
      </c>
      <c r="D247" s="66"/>
    </row>
    <row r="248" spans="2:4" ht="28.5">
      <c r="B248" s="114" t="s">
        <v>404</v>
      </c>
      <c r="C248" s="116" t="s">
        <v>684</v>
      </c>
      <c r="D248" s="66"/>
    </row>
    <row r="249" spans="2:4">
      <c r="B249" s="114" t="s">
        <v>130</v>
      </c>
      <c r="C249" s="135"/>
      <c r="D249" s="5"/>
    </row>
    <row r="250" spans="2:4" ht="30">
      <c r="B250" s="114" t="s">
        <v>402</v>
      </c>
      <c r="C250" s="116" t="s">
        <v>785</v>
      </c>
      <c r="D250" s="5"/>
    </row>
    <row r="251" spans="2:4">
      <c r="B251" s="114" t="s">
        <v>403</v>
      </c>
      <c r="C251" s="116" t="s">
        <v>670</v>
      </c>
      <c r="D251" s="5"/>
    </row>
    <row r="252" spans="2:4" ht="30">
      <c r="B252" s="114" t="s">
        <v>404</v>
      </c>
      <c r="C252" s="116" t="s">
        <v>672</v>
      </c>
      <c r="D252" s="5"/>
    </row>
    <row r="253" spans="2:4" ht="15" customHeight="1">
      <c r="B253" s="114" t="s">
        <v>131</v>
      </c>
      <c r="C253" s="115" t="s">
        <v>685</v>
      </c>
      <c r="D253" s="5"/>
    </row>
    <row r="254" spans="2:4">
      <c r="B254" s="114" t="s">
        <v>128</v>
      </c>
      <c r="C254" s="116" t="s">
        <v>128</v>
      </c>
      <c r="D254" s="5"/>
    </row>
    <row r="255" spans="2:4" ht="30">
      <c r="B255" s="114" t="s">
        <v>132</v>
      </c>
      <c r="C255" s="116" t="s">
        <v>686</v>
      </c>
      <c r="D255" s="5"/>
    </row>
    <row r="256" spans="2:4" ht="18" customHeight="1">
      <c r="B256" s="1401" t="s">
        <v>854</v>
      </c>
      <c r="C256" s="1402"/>
      <c r="D256" s="5"/>
    </row>
    <row r="257" spans="2:4">
      <c r="B257" s="114" t="s">
        <v>69</v>
      </c>
      <c r="C257" s="115" t="s">
        <v>715</v>
      </c>
      <c r="D257" s="68"/>
    </row>
    <row r="258" spans="2:4">
      <c r="B258" s="114" t="s">
        <v>711</v>
      </c>
      <c r="C258" s="115" t="s">
        <v>716</v>
      </c>
      <c r="D258" s="68"/>
    </row>
    <row r="259" spans="2:4">
      <c r="B259" s="114" t="s">
        <v>713</v>
      </c>
      <c r="C259" s="115" t="s">
        <v>717</v>
      </c>
      <c r="D259" s="68"/>
    </row>
    <row r="260" spans="2:4">
      <c r="B260" s="114" t="s">
        <v>240</v>
      </c>
      <c r="C260" s="135"/>
      <c r="D260" s="5"/>
    </row>
    <row r="261" spans="2:4" ht="30">
      <c r="B261" s="114" t="s">
        <v>405</v>
      </c>
      <c r="C261" s="116" t="s">
        <v>785</v>
      </c>
      <c r="D261" s="5"/>
    </row>
    <row r="262" spans="2:4">
      <c r="B262" s="114" t="s">
        <v>406</v>
      </c>
      <c r="C262" s="116" t="s">
        <v>670</v>
      </c>
      <c r="D262" s="5"/>
    </row>
    <row r="263" spans="2:4" ht="30">
      <c r="B263" s="114" t="s">
        <v>671</v>
      </c>
      <c r="C263" s="116" t="s">
        <v>1058</v>
      </c>
      <c r="D263" s="5"/>
    </row>
    <row r="264" spans="2:4">
      <c r="B264" s="114" t="s">
        <v>73</v>
      </c>
      <c r="C264" s="135"/>
      <c r="D264" s="5"/>
    </row>
    <row r="265" spans="2:4" ht="28.5">
      <c r="B265" s="114" t="s">
        <v>405</v>
      </c>
      <c r="C265" s="116" t="s">
        <v>787</v>
      </c>
      <c r="D265" s="5"/>
    </row>
    <row r="266" spans="2:4">
      <c r="B266" s="114" t="s">
        <v>406</v>
      </c>
      <c r="C266" s="116" t="s">
        <v>673</v>
      </c>
      <c r="D266" s="5"/>
    </row>
    <row r="267" spans="2:4" ht="28.5">
      <c r="B267" s="114" t="s">
        <v>407</v>
      </c>
      <c r="C267" s="116" t="s">
        <v>1059</v>
      </c>
      <c r="D267" s="5"/>
    </row>
    <row r="268" spans="2:4">
      <c r="B268" s="114" t="s">
        <v>74</v>
      </c>
      <c r="C268" s="135"/>
      <c r="D268" s="5"/>
    </row>
    <row r="269" spans="2:4" ht="28.5">
      <c r="B269" s="114" t="s">
        <v>405</v>
      </c>
      <c r="C269" s="116" t="s">
        <v>788</v>
      </c>
      <c r="D269" s="5"/>
    </row>
    <row r="270" spans="2:4">
      <c r="B270" s="114" t="s">
        <v>406</v>
      </c>
      <c r="C270" s="116" t="s">
        <v>674</v>
      </c>
      <c r="D270" s="5"/>
    </row>
    <row r="271" spans="2:4" ht="30">
      <c r="B271" s="114" t="s">
        <v>407</v>
      </c>
      <c r="C271" s="116" t="s">
        <v>1060</v>
      </c>
      <c r="D271" s="5"/>
    </row>
    <row r="272" spans="2:4">
      <c r="B272" s="114" t="s">
        <v>333</v>
      </c>
      <c r="C272" s="135"/>
      <c r="D272" s="5"/>
    </row>
    <row r="273" spans="2:4" ht="28.5">
      <c r="B273" s="114" t="s">
        <v>405</v>
      </c>
      <c r="C273" s="116" t="s">
        <v>789</v>
      </c>
      <c r="D273" s="5"/>
    </row>
    <row r="274" spans="2:4">
      <c r="B274" s="114" t="s">
        <v>406</v>
      </c>
      <c r="C274" s="116" t="s">
        <v>728</v>
      </c>
      <c r="D274" s="5"/>
    </row>
    <row r="275" spans="2:4" ht="30">
      <c r="B275" s="114" t="s">
        <v>407</v>
      </c>
      <c r="C275" s="116" t="s">
        <v>1061</v>
      </c>
      <c r="D275" s="5"/>
    </row>
    <row r="276" spans="2:4">
      <c r="B276" s="114" t="s">
        <v>675</v>
      </c>
      <c r="C276" s="115" t="s">
        <v>675</v>
      </c>
      <c r="D276" s="5"/>
    </row>
    <row r="277" spans="2:4">
      <c r="B277" s="114" t="s">
        <v>676</v>
      </c>
      <c r="C277" s="116" t="s">
        <v>676</v>
      </c>
      <c r="D277" s="5"/>
    </row>
    <row r="278" spans="2:4">
      <c r="B278" s="114" t="s">
        <v>714</v>
      </c>
      <c r="C278" s="116" t="s">
        <v>719</v>
      </c>
      <c r="D278" s="5"/>
    </row>
    <row r="279" spans="2:4" ht="30">
      <c r="B279" s="114" t="s">
        <v>718</v>
      </c>
      <c r="C279" s="116" t="s">
        <v>720</v>
      </c>
      <c r="D279" s="5"/>
    </row>
    <row r="280" spans="2:4" ht="15.75">
      <c r="B280" s="114" t="s">
        <v>70</v>
      </c>
      <c r="C280" s="116" t="s">
        <v>677</v>
      </c>
      <c r="D280" s="74"/>
    </row>
    <row r="281" spans="2:4" ht="30">
      <c r="B281" s="114" t="s">
        <v>124</v>
      </c>
      <c r="C281" s="116" t="s">
        <v>678</v>
      </c>
      <c r="D281" s="74"/>
    </row>
    <row r="282" spans="2:4" ht="19.5">
      <c r="B282" s="136" t="s">
        <v>408</v>
      </c>
      <c r="C282" s="128" t="s">
        <v>870</v>
      </c>
      <c r="D282" s="70"/>
    </row>
    <row r="283" spans="2:4" ht="30" customHeight="1">
      <c r="B283" s="136" t="s">
        <v>921</v>
      </c>
      <c r="C283" s="115" t="s">
        <v>870</v>
      </c>
      <c r="D283" s="5"/>
    </row>
    <row r="284" spans="2:4">
      <c r="B284" s="1395" t="s">
        <v>1006</v>
      </c>
      <c r="C284" s="1396"/>
      <c r="D284" s="5"/>
    </row>
    <row r="285" spans="2:4">
      <c r="B285" s="1395" t="s">
        <v>223</v>
      </c>
      <c r="C285" s="1396"/>
      <c r="D285" s="5"/>
    </row>
    <row r="286" spans="2:4" ht="30">
      <c r="B286" s="114" t="s">
        <v>526</v>
      </c>
      <c r="C286" s="116" t="s">
        <v>871</v>
      </c>
      <c r="D286" s="5"/>
    </row>
    <row r="287" spans="2:4" ht="30">
      <c r="B287" s="114" t="s">
        <v>527</v>
      </c>
      <c r="C287" s="116" t="s">
        <v>872</v>
      </c>
      <c r="D287" s="5"/>
    </row>
    <row r="288" spans="2:4" ht="30">
      <c r="B288" s="114" t="s">
        <v>528</v>
      </c>
      <c r="C288" s="116" t="s">
        <v>873</v>
      </c>
      <c r="D288" s="5"/>
    </row>
    <row r="289" spans="2:4" ht="30">
      <c r="B289" s="114" t="s">
        <v>529</v>
      </c>
      <c r="C289" s="116" t="s">
        <v>874</v>
      </c>
      <c r="D289" s="5"/>
    </row>
    <row r="290" spans="2:4" ht="30">
      <c r="B290" s="114" t="s">
        <v>530</v>
      </c>
      <c r="C290" s="116" t="s">
        <v>875</v>
      </c>
      <c r="D290" s="5"/>
    </row>
    <row r="291" spans="2:4" ht="30">
      <c r="B291" s="114" t="s">
        <v>531</v>
      </c>
      <c r="C291" s="116" t="s">
        <v>876</v>
      </c>
      <c r="D291" s="5"/>
    </row>
    <row r="292" spans="2:4" ht="30">
      <c r="B292" s="114" t="s">
        <v>532</v>
      </c>
      <c r="C292" s="116" t="s">
        <v>877</v>
      </c>
      <c r="D292" s="5"/>
    </row>
    <row r="293" spans="2:4" ht="30">
      <c r="B293" s="114" t="s">
        <v>533</v>
      </c>
      <c r="C293" s="116" t="s">
        <v>878</v>
      </c>
      <c r="D293" s="5"/>
    </row>
    <row r="294" spans="2:4" ht="30">
      <c r="B294" s="114" t="s">
        <v>534</v>
      </c>
      <c r="C294" s="116" t="s">
        <v>879</v>
      </c>
      <c r="D294" s="5"/>
    </row>
    <row r="295" spans="2:4" ht="30">
      <c r="B295" s="114" t="s">
        <v>535</v>
      </c>
      <c r="C295" s="116" t="s">
        <v>880</v>
      </c>
      <c r="D295" s="5"/>
    </row>
    <row r="296" spans="2:4" ht="30">
      <c r="B296" s="114" t="s">
        <v>536</v>
      </c>
      <c r="C296" s="116" t="s">
        <v>881</v>
      </c>
      <c r="D296" s="5"/>
    </row>
    <row r="297" spans="2:4" ht="30">
      <c r="B297" s="114" t="s">
        <v>537</v>
      </c>
      <c r="C297" s="116" t="s">
        <v>882</v>
      </c>
      <c r="D297" s="5"/>
    </row>
    <row r="298" spans="2:4" ht="30">
      <c r="B298" s="114" t="s">
        <v>538</v>
      </c>
      <c r="C298" s="116" t="s">
        <v>883</v>
      </c>
      <c r="D298" s="5"/>
    </row>
    <row r="299" spans="2:4" ht="30">
      <c r="B299" s="114" t="s">
        <v>539</v>
      </c>
      <c r="C299" s="116" t="s">
        <v>884</v>
      </c>
      <c r="D299" s="5"/>
    </row>
    <row r="300" spans="2:4" ht="30">
      <c r="B300" s="114" t="s">
        <v>540</v>
      </c>
      <c r="C300" s="116" t="s">
        <v>885</v>
      </c>
      <c r="D300" s="5"/>
    </row>
    <row r="301" spans="2:4" ht="30">
      <c r="B301" s="114" t="s">
        <v>541</v>
      </c>
      <c r="C301" s="116" t="s">
        <v>886</v>
      </c>
      <c r="D301" s="5"/>
    </row>
    <row r="302" spans="2:4" ht="30">
      <c r="B302" s="114" t="s">
        <v>542</v>
      </c>
      <c r="C302" s="116" t="s">
        <v>887</v>
      </c>
      <c r="D302" s="5"/>
    </row>
    <row r="303" spans="2:4" ht="30">
      <c r="B303" s="114" t="s">
        <v>543</v>
      </c>
      <c r="C303" s="116" t="s">
        <v>888</v>
      </c>
      <c r="D303" s="5"/>
    </row>
    <row r="304" spans="2:4" ht="30">
      <c r="B304" s="114" t="s">
        <v>544</v>
      </c>
      <c r="C304" s="116" t="s">
        <v>889</v>
      </c>
      <c r="D304" s="5"/>
    </row>
    <row r="305" spans="2:4" ht="30">
      <c r="B305" s="114" t="s">
        <v>545</v>
      </c>
      <c r="C305" s="116" t="s">
        <v>890</v>
      </c>
      <c r="D305" s="5"/>
    </row>
    <row r="306" spans="2:4">
      <c r="B306" s="1395" t="s">
        <v>986</v>
      </c>
      <c r="C306" s="1396"/>
      <c r="D306" s="5"/>
    </row>
    <row r="307" spans="2:4" ht="30">
      <c r="B307" s="164" t="s">
        <v>420</v>
      </c>
      <c r="C307" s="128" t="s">
        <v>988</v>
      </c>
      <c r="D307" s="5"/>
    </row>
    <row r="308" spans="2:4" ht="15.75">
      <c r="B308" s="1395" t="s">
        <v>985</v>
      </c>
      <c r="C308" s="1396"/>
      <c r="D308" s="77"/>
    </row>
    <row r="309" spans="2:4">
      <c r="B309" s="114" t="s">
        <v>161</v>
      </c>
      <c r="C309" s="116" t="s">
        <v>546</v>
      </c>
      <c r="D309" s="66"/>
    </row>
    <row r="310" spans="2:4" ht="30">
      <c r="B310" s="114" t="s">
        <v>162</v>
      </c>
      <c r="C310" s="116" t="s">
        <v>547</v>
      </c>
      <c r="D310" s="66"/>
    </row>
    <row r="311" spans="2:4">
      <c r="B311" s="114" t="s">
        <v>163</v>
      </c>
      <c r="C311" s="116" t="s">
        <v>548</v>
      </c>
      <c r="D311" s="66"/>
    </row>
    <row r="312" spans="2:4">
      <c r="B312" s="114" t="s">
        <v>186</v>
      </c>
      <c r="C312" s="116" t="s">
        <v>549</v>
      </c>
      <c r="D312" s="66"/>
    </row>
    <row r="313" spans="2:4" ht="19.5">
      <c r="B313" s="1397" t="s">
        <v>1007</v>
      </c>
      <c r="C313" s="1398"/>
      <c r="D313" s="78"/>
    </row>
    <row r="314" spans="2:4" ht="15.75">
      <c r="B314" s="1395" t="s">
        <v>756</v>
      </c>
      <c r="C314" s="1396"/>
      <c r="D314" s="77"/>
    </row>
    <row r="315" spans="2:4" ht="30">
      <c r="B315" s="114" t="s">
        <v>86</v>
      </c>
      <c r="C315" s="116" t="s">
        <v>790</v>
      </c>
      <c r="D315" s="5"/>
    </row>
    <row r="316" spans="2:4">
      <c r="B316" s="114" t="s">
        <v>87</v>
      </c>
      <c r="C316" s="116" t="s">
        <v>550</v>
      </c>
      <c r="D316" s="5"/>
    </row>
    <row r="317" spans="2:4">
      <c r="B317" s="114" t="s">
        <v>181</v>
      </c>
      <c r="C317" s="116" t="s">
        <v>551</v>
      </c>
      <c r="D317" s="5"/>
    </row>
    <row r="318" spans="2:4" ht="30">
      <c r="B318" s="114" t="s">
        <v>88</v>
      </c>
      <c r="C318" s="116" t="s">
        <v>791</v>
      </c>
      <c r="D318" s="5"/>
    </row>
    <row r="319" spans="2:4">
      <c r="B319" s="114" t="s">
        <v>87</v>
      </c>
      <c r="C319" s="116" t="s">
        <v>552</v>
      </c>
      <c r="D319" s="5"/>
    </row>
    <row r="320" spans="2:4">
      <c r="B320" s="114" t="s">
        <v>181</v>
      </c>
      <c r="C320" s="116" t="s">
        <v>554</v>
      </c>
      <c r="D320" s="5"/>
    </row>
    <row r="321" spans="2:4" ht="15.75">
      <c r="B321" s="1395" t="s">
        <v>757</v>
      </c>
      <c r="C321" s="1396"/>
      <c r="D321" s="77"/>
    </row>
    <row r="322" spans="2:4" ht="30">
      <c r="B322" s="114" t="s">
        <v>86</v>
      </c>
      <c r="C322" s="116" t="s">
        <v>792</v>
      </c>
      <c r="D322" s="5"/>
    </row>
    <row r="323" spans="2:4">
      <c r="B323" s="114" t="s">
        <v>87</v>
      </c>
      <c r="C323" s="116" t="s">
        <v>553</v>
      </c>
      <c r="D323" s="5"/>
    </row>
    <row r="324" spans="2:4">
      <c r="B324" s="114" t="s">
        <v>181</v>
      </c>
      <c r="C324" s="116" t="s">
        <v>551</v>
      </c>
      <c r="D324" s="5"/>
    </row>
    <row r="325" spans="2:4" ht="30">
      <c r="B325" s="114" t="s">
        <v>88</v>
      </c>
      <c r="C325" s="116" t="s">
        <v>793</v>
      </c>
      <c r="D325" s="5"/>
    </row>
    <row r="326" spans="2:4">
      <c r="B326" s="114" t="s">
        <v>87</v>
      </c>
      <c r="C326" s="116" t="s">
        <v>552</v>
      </c>
      <c r="D326" s="5"/>
    </row>
    <row r="327" spans="2:4">
      <c r="B327" s="114" t="s">
        <v>181</v>
      </c>
      <c r="C327" s="116" t="s">
        <v>554</v>
      </c>
      <c r="D327" s="5"/>
    </row>
    <row r="328" spans="2:4" ht="15.75">
      <c r="B328" s="1395" t="s">
        <v>758</v>
      </c>
      <c r="C328" s="1396"/>
      <c r="D328" s="77"/>
    </row>
    <row r="329" spans="2:4" ht="30">
      <c r="B329" s="114" t="s">
        <v>86</v>
      </c>
      <c r="C329" s="116" t="s">
        <v>794</v>
      </c>
      <c r="D329" s="5"/>
    </row>
    <row r="330" spans="2:4">
      <c r="B330" s="114" t="s">
        <v>87</v>
      </c>
      <c r="C330" s="116" t="s">
        <v>555</v>
      </c>
      <c r="D330" s="5"/>
    </row>
    <row r="331" spans="2:4">
      <c r="B331" s="114" t="s">
        <v>181</v>
      </c>
      <c r="C331" s="116" t="s">
        <v>551</v>
      </c>
      <c r="D331" s="5"/>
    </row>
    <row r="332" spans="2:4" ht="30">
      <c r="B332" s="114" t="s">
        <v>88</v>
      </c>
      <c r="C332" s="116" t="s">
        <v>795</v>
      </c>
      <c r="D332" s="5"/>
    </row>
    <row r="333" spans="2:4">
      <c r="B333" s="114" t="s">
        <v>87</v>
      </c>
      <c r="C333" s="116" t="s">
        <v>552</v>
      </c>
      <c r="D333" s="5"/>
    </row>
    <row r="334" spans="2:4">
      <c r="B334" s="114" t="s">
        <v>181</v>
      </c>
      <c r="C334" s="116" t="s">
        <v>554</v>
      </c>
      <c r="D334" s="5"/>
    </row>
    <row r="335" spans="2:4">
      <c r="B335" s="1395" t="s">
        <v>609</v>
      </c>
      <c r="C335" s="1396"/>
      <c r="D335" s="5"/>
    </row>
    <row r="336" spans="2:4" ht="30">
      <c r="B336" s="114" t="s">
        <v>135</v>
      </c>
      <c r="C336" s="116" t="s">
        <v>796</v>
      </c>
      <c r="D336" s="5"/>
    </row>
    <row r="337" spans="2:4">
      <c r="B337" s="114" t="s">
        <v>520</v>
      </c>
      <c r="C337" s="116" t="s">
        <v>521</v>
      </c>
      <c r="D337" s="5"/>
    </row>
    <row r="338" spans="2:4">
      <c r="B338" s="114" t="s">
        <v>181</v>
      </c>
      <c r="C338" s="116" t="s">
        <v>522</v>
      </c>
      <c r="D338" s="5"/>
    </row>
    <row r="339" spans="2:4" ht="15.75">
      <c r="B339" s="1395" t="s">
        <v>611</v>
      </c>
      <c r="C339" s="1396"/>
      <c r="D339" s="77"/>
    </row>
    <row r="340" spans="2:4" ht="15" customHeight="1">
      <c r="B340" s="114" t="s">
        <v>90</v>
      </c>
      <c r="C340" s="116" t="s">
        <v>797</v>
      </c>
      <c r="D340" s="5"/>
    </row>
    <row r="341" spans="2:4" ht="13.15" customHeight="1">
      <c r="B341" s="114" t="s">
        <v>610</v>
      </c>
      <c r="C341" s="116" t="s">
        <v>615</v>
      </c>
      <c r="D341" s="5"/>
    </row>
    <row r="342" spans="2:4">
      <c r="B342" s="114" t="s">
        <v>181</v>
      </c>
      <c r="C342" s="116" t="s">
        <v>616</v>
      </c>
      <c r="D342" s="5"/>
    </row>
    <row r="343" spans="2:4" ht="15.75">
      <c r="B343" s="1395" t="s">
        <v>156</v>
      </c>
      <c r="C343" s="1396"/>
      <c r="D343" s="77"/>
    </row>
    <row r="344" spans="2:4" ht="13.9" customHeight="1">
      <c r="B344" s="114" t="s">
        <v>607</v>
      </c>
      <c r="C344" s="116" t="s">
        <v>798</v>
      </c>
      <c r="D344" s="66"/>
    </row>
    <row r="345" spans="2:4" ht="30">
      <c r="B345" s="114" t="s">
        <v>157</v>
      </c>
      <c r="C345" s="116" t="s">
        <v>613</v>
      </c>
      <c r="D345" s="66"/>
    </row>
    <row r="346" spans="2:4">
      <c r="B346" s="114" t="s">
        <v>612</v>
      </c>
      <c r="C346" s="116" t="s">
        <v>614</v>
      </c>
      <c r="D346" s="5"/>
    </row>
    <row r="347" spans="2:4">
      <c r="B347" s="114" t="s">
        <v>143</v>
      </c>
      <c r="C347" s="116" t="s">
        <v>603</v>
      </c>
      <c r="D347" s="5"/>
    </row>
    <row r="348" spans="2:4">
      <c r="B348" s="114" t="s">
        <v>144</v>
      </c>
      <c r="C348" s="116" t="s">
        <v>617</v>
      </c>
      <c r="D348" s="5"/>
    </row>
    <row r="349" spans="2:4">
      <c r="B349" s="114" t="s">
        <v>146</v>
      </c>
      <c r="C349" s="116" t="s">
        <v>922</v>
      </c>
      <c r="D349" s="5"/>
    </row>
    <row r="350" spans="2:4" ht="15.75">
      <c r="B350" s="1395" t="s">
        <v>661</v>
      </c>
      <c r="C350" s="1396"/>
      <c r="D350" s="77"/>
    </row>
    <row r="351" spans="2:4">
      <c r="B351" s="114" t="s">
        <v>709</v>
      </c>
      <c r="C351" s="116" t="s">
        <v>976</v>
      </c>
      <c r="D351" s="5"/>
    </row>
    <row r="352" spans="2:4">
      <c r="B352" s="114" t="s">
        <v>708</v>
      </c>
      <c r="C352" s="116" t="s">
        <v>664</v>
      </c>
      <c r="D352" s="5"/>
    </row>
    <row r="353" spans="2:4" ht="28.5">
      <c r="B353" s="114" t="s">
        <v>662</v>
      </c>
      <c r="C353" s="116" t="s">
        <v>663</v>
      </c>
      <c r="D353" s="5"/>
    </row>
    <row r="354" spans="2:4" ht="30">
      <c r="B354" s="114" t="s">
        <v>516</v>
      </c>
      <c r="C354" s="116" t="s">
        <v>665</v>
      </c>
      <c r="D354" s="5"/>
    </row>
    <row r="355" spans="2:4" ht="30">
      <c r="B355" s="114" t="s">
        <v>517</v>
      </c>
      <c r="C355" s="116" t="s">
        <v>694</v>
      </c>
      <c r="D355" s="5"/>
    </row>
    <row r="356" spans="2:4" ht="18.75">
      <c r="B356" s="1399" t="s">
        <v>898</v>
      </c>
      <c r="C356" s="1400"/>
      <c r="D356" s="79"/>
    </row>
    <row r="357" spans="2:4" ht="21" customHeight="1">
      <c r="B357" s="1397" t="s">
        <v>735</v>
      </c>
      <c r="C357" s="1398"/>
      <c r="D357" s="78"/>
    </row>
    <row r="358" spans="2:4" ht="18.75" customHeight="1">
      <c r="B358" s="1397" t="s">
        <v>989</v>
      </c>
      <c r="C358" s="1398"/>
      <c r="D358" s="78"/>
    </row>
    <row r="359" spans="2:4">
      <c r="B359" s="114" t="s">
        <v>92</v>
      </c>
      <c r="C359" s="115" t="s">
        <v>559</v>
      </c>
      <c r="D359" s="5"/>
    </row>
    <row r="360" spans="2:4">
      <c r="B360" s="114" t="s">
        <v>93</v>
      </c>
      <c r="C360" s="115" t="s">
        <v>560</v>
      </c>
      <c r="D360" s="5"/>
    </row>
    <row r="361" spans="2:4">
      <c r="B361" s="114" t="s">
        <v>94</v>
      </c>
      <c r="C361" s="115" t="s">
        <v>990</v>
      </c>
      <c r="D361" s="5"/>
    </row>
    <row r="362" spans="2:4">
      <c r="B362" s="114" t="s">
        <v>729</v>
      </c>
      <c r="C362" s="116" t="s">
        <v>726</v>
      </c>
      <c r="D362" s="66"/>
    </row>
    <row r="363" spans="2:4">
      <c r="B363" s="114" t="s">
        <v>368</v>
      </c>
      <c r="C363" s="116" t="s">
        <v>606</v>
      </c>
      <c r="D363" s="68"/>
    </row>
    <row r="364" spans="2:4" ht="15.75">
      <c r="B364" s="1395" t="s">
        <v>991</v>
      </c>
      <c r="C364" s="1396"/>
      <c r="D364" s="77"/>
    </row>
    <row r="365" spans="2:4">
      <c r="B365" s="114" t="s">
        <v>92</v>
      </c>
      <c r="C365" s="115" t="s">
        <v>559</v>
      </c>
      <c r="D365" s="5"/>
    </row>
    <row r="366" spans="2:4">
      <c r="B366" s="114" t="s">
        <v>93</v>
      </c>
      <c r="C366" s="115" t="s">
        <v>560</v>
      </c>
      <c r="D366" s="5"/>
    </row>
    <row r="367" spans="2:4">
      <c r="B367" s="114" t="s">
        <v>94</v>
      </c>
      <c r="C367" s="115" t="s">
        <v>990</v>
      </c>
      <c r="D367" s="5"/>
    </row>
    <row r="368" spans="2:4">
      <c r="B368" s="114" t="s">
        <v>730</v>
      </c>
      <c r="C368" s="116" t="s">
        <v>731</v>
      </c>
      <c r="D368" s="66"/>
    </row>
    <row r="369" spans="2:4">
      <c r="B369" s="114" t="s">
        <v>96</v>
      </c>
      <c r="C369" s="116" t="s">
        <v>732</v>
      </c>
      <c r="D369" s="68"/>
    </row>
    <row r="370" spans="2:4" ht="15.75">
      <c r="B370" s="1395" t="s">
        <v>992</v>
      </c>
      <c r="C370" s="1396"/>
      <c r="D370" s="77"/>
    </row>
    <row r="371" spans="2:4">
      <c r="B371" s="114" t="s">
        <v>92</v>
      </c>
      <c r="C371" s="115" t="s">
        <v>559</v>
      </c>
      <c r="D371" s="5"/>
    </row>
    <row r="372" spans="2:4">
      <c r="B372" s="114" t="s">
        <v>93</v>
      </c>
      <c r="C372" s="115" t="s">
        <v>560</v>
      </c>
      <c r="D372" s="5"/>
    </row>
    <row r="373" spans="2:4">
      <c r="B373" s="114" t="s">
        <v>94</v>
      </c>
      <c r="C373" s="115" t="s">
        <v>990</v>
      </c>
      <c r="D373" s="5"/>
    </row>
    <row r="374" spans="2:4">
      <c r="B374" s="114" t="s">
        <v>145</v>
      </c>
      <c r="C374" s="116" t="s">
        <v>509</v>
      </c>
      <c r="D374" s="5"/>
    </row>
    <row r="375" spans="2:4" ht="16.5" customHeight="1">
      <c r="B375" s="114" t="s">
        <v>667</v>
      </c>
      <c r="C375" s="116" t="s">
        <v>666</v>
      </c>
      <c r="D375" s="5"/>
    </row>
    <row r="376" spans="2:4">
      <c r="B376" s="114" t="s">
        <v>242</v>
      </c>
      <c r="C376" s="116" t="s">
        <v>812</v>
      </c>
      <c r="D376" s="5"/>
    </row>
    <row r="377" spans="2:4">
      <c r="B377" s="114" t="s">
        <v>241</v>
      </c>
      <c r="C377" s="116" t="s">
        <v>561</v>
      </c>
      <c r="D377" s="5"/>
    </row>
    <row r="378" spans="2:4">
      <c r="B378" s="114" t="s">
        <v>510</v>
      </c>
      <c r="C378" s="116" t="s">
        <v>511</v>
      </c>
      <c r="D378" s="5"/>
    </row>
    <row r="379" spans="2:4" ht="15" customHeight="1">
      <c r="B379" s="114" t="s">
        <v>242</v>
      </c>
      <c r="C379" s="116" t="s">
        <v>813</v>
      </c>
      <c r="D379" s="5"/>
    </row>
    <row r="380" spans="2:4" ht="15" customHeight="1">
      <c r="B380" s="114" t="s">
        <v>420</v>
      </c>
      <c r="C380" s="115" t="s">
        <v>891</v>
      </c>
      <c r="D380" s="5"/>
    </row>
    <row r="381" spans="2:4" ht="15.75">
      <c r="B381" s="1395" t="s">
        <v>1008</v>
      </c>
      <c r="C381" s="1396"/>
      <c r="D381" s="77"/>
    </row>
    <row r="382" spans="2:4">
      <c r="B382" s="114" t="s">
        <v>137</v>
      </c>
      <c r="C382" s="116" t="s">
        <v>799</v>
      </c>
      <c r="D382" s="68"/>
    </row>
    <row r="383" spans="2:4">
      <c r="B383" s="114" t="s">
        <v>369</v>
      </c>
      <c r="C383" s="116" t="s">
        <v>977</v>
      </c>
      <c r="D383" s="68"/>
    </row>
    <row r="384" spans="2:4">
      <c r="B384" s="126" t="s">
        <v>512</v>
      </c>
      <c r="C384" s="116" t="s">
        <v>506</v>
      </c>
      <c r="D384" s="68"/>
    </row>
    <row r="385" spans="2:4">
      <c r="B385" s="126" t="s">
        <v>513</v>
      </c>
      <c r="C385" s="116" t="s">
        <v>507</v>
      </c>
      <c r="D385" s="5"/>
    </row>
    <row r="386" spans="2:4">
      <c r="B386" s="126" t="s">
        <v>514</v>
      </c>
      <c r="C386" s="116" t="s">
        <v>508</v>
      </c>
      <c r="D386" s="5"/>
    </row>
    <row r="387" spans="2:4">
      <c r="B387" s="114" t="s">
        <v>138</v>
      </c>
      <c r="C387" s="115" t="s">
        <v>706</v>
      </c>
      <c r="D387" s="5"/>
    </row>
    <row r="388" spans="2:4">
      <c r="B388" s="114" t="s">
        <v>139</v>
      </c>
      <c r="C388" s="115" t="s">
        <v>970</v>
      </c>
      <c r="D388" s="5"/>
    </row>
    <row r="389" spans="2:4">
      <c r="B389" s="114" t="s">
        <v>140</v>
      </c>
      <c r="C389" s="116" t="s">
        <v>605</v>
      </c>
      <c r="D389" s="68"/>
    </row>
    <row r="390" spans="2:4">
      <c r="B390" s="114" t="s">
        <v>141</v>
      </c>
      <c r="C390" s="116" t="s">
        <v>696</v>
      </c>
      <c r="D390" s="68"/>
    </row>
    <row r="391" spans="2:4">
      <c r="B391" s="114" t="s">
        <v>142</v>
      </c>
      <c r="C391" s="116" t="s">
        <v>505</v>
      </c>
      <c r="D391" s="68"/>
    </row>
    <row r="392" spans="2:4">
      <c r="B392" s="1397" t="s">
        <v>736</v>
      </c>
      <c r="C392" s="1398"/>
      <c r="D392" s="68"/>
    </row>
    <row r="393" spans="2:4">
      <c r="B393" s="1395" t="s">
        <v>737</v>
      </c>
      <c r="C393" s="1396"/>
      <c r="D393" s="68"/>
    </row>
    <row r="394" spans="2:4">
      <c r="B394" s="114" t="s">
        <v>89</v>
      </c>
      <c r="C394" s="116" t="s">
        <v>800</v>
      </c>
      <c r="D394" s="68"/>
    </row>
    <row r="395" spans="2:4">
      <c r="B395" s="114" t="s">
        <v>90</v>
      </c>
      <c r="C395" s="116" t="s">
        <v>515</v>
      </c>
      <c r="D395" s="68"/>
    </row>
    <row r="396" spans="2:4">
      <c r="B396" s="114" t="s">
        <v>91</v>
      </c>
      <c r="C396" s="116" t="s">
        <v>892</v>
      </c>
      <c r="D396" s="68"/>
    </row>
    <row r="397" spans="2:4">
      <c r="B397" s="114" t="s">
        <v>924</v>
      </c>
      <c r="C397" s="154" t="s">
        <v>925</v>
      </c>
      <c r="D397" s="68"/>
    </row>
    <row r="398" spans="2:4">
      <c r="B398" s="1395" t="s">
        <v>974</v>
      </c>
      <c r="C398" s="1396"/>
      <c r="D398" s="68"/>
    </row>
    <row r="399" spans="2:4">
      <c r="B399" s="114" t="s">
        <v>372</v>
      </c>
      <c r="C399" s="116" t="s">
        <v>969</v>
      </c>
      <c r="D399" s="68"/>
    </row>
    <row r="400" spans="2:4">
      <c r="B400" s="114" t="s">
        <v>973</v>
      </c>
      <c r="C400" s="116" t="s">
        <v>741</v>
      </c>
      <c r="D400" s="68"/>
    </row>
    <row r="401" spans="2:4">
      <c r="B401" s="114" t="s">
        <v>373</v>
      </c>
      <c r="C401" s="116" t="s">
        <v>969</v>
      </c>
      <c r="D401" s="68"/>
    </row>
    <row r="402" spans="2:4">
      <c r="B402" s="114" t="s">
        <v>972</v>
      </c>
      <c r="C402" s="116" t="s">
        <v>969</v>
      </c>
      <c r="D402" s="68"/>
    </row>
    <row r="403" spans="2:4">
      <c r="B403" s="114" t="s">
        <v>695</v>
      </c>
      <c r="C403" s="116" t="s">
        <v>745</v>
      </c>
      <c r="D403" s="68"/>
    </row>
    <row r="404" spans="2:4">
      <c r="B404" s="114" t="s">
        <v>374</v>
      </c>
      <c r="C404" s="116" t="s">
        <v>744</v>
      </c>
      <c r="D404" s="68"/>
    </row>
    <row r="405" spans="2:4">
      <c r="B405" s="114" t="s">
        <v>375</v>
      </c>
      <c r="C405" s="116" t="s">
        <v>556</v>
      </c>
      <c r="D405" s="68"/>
    </row>
    <row r="406" spans="2:4">
      <c r="B406" s="114" t="s">
        <v>376</v>
      </c>
      <c r="C406" s="116" t="s">
        <v>557</v>
      </c>
      <c r="D406" s="68"/>
    </row>
    <row r="407" spans="2:4">
      <c r="B407" s="114" t="s">
        <v>95</v>
      </c>
      <c r="C407" s="116" t="s">
        <v>558</v>
      </c>
      <c r="D407" s="68"/>
    </row>
    <row r="408" spans="2:4">
      <c r="B408" s="114" t="s">
        <v>96</v>
      </c>
      <c r="C408" s="116" t="s">
        <v>604</v>
      </c>
      <c r="D408" s="68"/>
    </row>
    <row r="409" spans="2:4" ht="29.25" customHeight="1">
      <c r="B409" s="1399" t="s">
        <v>897</v>
      </c>
      <c r="C409" s="1400"/>
      <c r="D409" s="80"/>
    </row>
    <row r="410" spans="2:4" ht="45">
      <c r="B410" s="114" t="s">
        <v>99</v>
      </c>
      <c r="C410" s="115" t="s">
        <v>818</v>
      </c>
      <c r="D410" s="25"/>
    </row>
    <row r="411" spans="2:4" ht="49.5" customHeight="1">
      <c r="B411" s="132">
        <v>1</v>
      </c>
      <c r="C411" s="1411"/>
      <c r="D411" s="5"/>
    </row>
    <row r="412" spans="2:4" ht="49.5" customHeight="1">
      <c r="B412" s="132">
        <v>0.75</v>
      </c>
      <c r="C412" s="1412"/>
      <c r="D412" s="5"/>
    </row>
    <row r="413" spans="2:4" ht="49.5" customHeight="1">
      <c r="B413" s="132">
        <v>0.5</v>
      </c>
      <c r="C413" s="1412"/>
      <c r="D413" s="5"/>
    </row>
    <row r="414" spans="2:4" ht="49.5" customHeight="1">
      <c r="B414" s="133" t="s">
        <v>101</v>
      </c>
      <c r="C414" s="1413"/>
      <c r="D414" s="5"/>
    </row>
    <row r="415" spans="2:4" ht="17.25" customHeight="1">
      <c r="B415" s="134" t="s">
        <v>100</v>
      </c>
      <c r="C415" s="128" t="s">
        <v>870</v>
      </c>
      <c r="D415" s="78"/>
    </row>
    <row r="416" spans="2:4" ht="18" customHeight="1">
      <c r="B416" s="1399" t="s">
        <v>114</v>
      </c>
      <c r="C416" s="1400"/>
      <c r="D416" s="80"/>
    </row>
    <row r="417" spans="2:4" ht="26.45" customHeight="1">
      <c r="B417" s="134" t="s">
        <v>115</v>
      </c>
      <c r="C417" s="128" t="s">
        <v>893</v>
      </c>
      <c r="D417" s="78"/>
    </row>
    <row r="418" spans="2:4" ht="27.6" customHeight="1">
      <c r="B418" s="134" t="s">
        <v>119</v>
      </c>
      <c r="C418" s="128" t="s">
        <v>894</v>
      </c>
      <c r="D418" s="78"/>
    </row>
    <row r="419" spans="2:4" ht="16.149999999999999" customHeight="1">
      <c r="B419" s="134" t="s">
        <v>104</v>
      </c>
      <c r="C419" s="128" t="s">
        <v>895</v>
      </c>
      <c r="D419" s="78"/>
    </row>
    <row r="420" spans="2:4" ht="16.149999999999999" customHeight="1">
      <c r="B420" s="134" t="s">
        <v>851</v>
      </c>
      <c r="C420" s="128" t="s">
        <v>896</v>
      </c>
      <c r="D420" s="78"/>
    </row>
    <row r="421" spans="2:4" ht="28.15" customHeight="1">
      <c r="B421" s="134" t="s">
        <v>850</v>
      </c>
      <c r="C421" s="128" t="s">
        <v>896</v>
      </c>
      <c r="D421" s="78"/>
    </row>
    <row r="422" spans="2:4">
      <c r="B422" s="137" t="s">
        <v>518</v>
      </c>
      <c r="C422" s="138"/>
    </row>
    <row r="423" spans="2:4">
      <c r="B423" s="137" t="s">
        <v>519</v>
      </c>
      <c r="C423" s="138"/>
    </row>
    <row r="424" spans="2:4">
      <c r="B424" s="137" t="s">
        <v>971</v>
      </c>
      <c r="C424" s="138"/>
    </row>
    <row r="427" spans="2:4">
      <c r="B427" s="157" t="s">
        <v>932</v>
      </c>
      <c r="C427" s="92"/>
    </row>
    <row r="428" spans="2:4">
      <c r="B428" s="155" t="s">
        <v>381</v>
      </c>
      <c r="C428" s="156" t="s">
        <v>299</v>
      </c>
    </row>
    <row r="429" spans="2:4" s="153" customFormat="1" ht="30">
      <c r="B429" s="155" t="s">
        <v>297</v>
      </c>
      <c r="C429" s="156" t="s">
        <v>300</v>
      </c>
    </row>
    <row r="430" spans="2:4" s="153" customFormat="1" ht="30">
      <c r="B430" s="155" t="s">
        <v>298</v>
      </c>
      <c r="C430" s="156" t="s">
        <v>301</v>
      </c>
    </row>
    <row r="431" spans="2:4" ht="30">
      <c r="B431" s="155" t="s">
        <v>382</v>
      </c>
      <c r="C431" s="156" t="s">
        <v>302</v>
      </c>
    </row>
    <row r="432" spans="2:4">
      <c r="B432" s="155" t="s">
        <v>383</v>
      </c>
      <c r="C432" s="156" t="s">
        <v>286</v>
      </c>
    </row>
    <row r="433" spans="2:3">
      <c r="B433" s="155" t="s">
        <v>384</v>
      </c>
      <c r="C433" s="156" t="s">
        <v>304</v>
      </c>
    </row>
    <row r="434" spans="2:3" s="153" customFormat="1">
      <c r="B434" s="155" t="s">
        <v>303</v>
      </c>
      <c r="C434" s="156" t="s">
        <v>305</v>
      </c>
    </row>
    <row r="435" spans="2:3" ht="30">
      <c r="B435" s="155" t="s">
        <v>385</v>
      </c>
      <c r="C435" s="156" t="s">
        <v>306</v>
      </c>
    </row>
    <row r="436" spans="2:3" ht="30">
      <c r="B436" s="155" t="s">
        <v>386</v>
      </c>
      <c r="C436" s="156" t="s">
        <v>307</v>
      </c>
    </row>
    <row r="437" spans="2:3">
      <c r="B437" s="155" t="s">
        <v>287</v>
      </c>
      <c r="C437" s="156" t="s">
        <v>288</v>
      </c>
    </row>
    <row r="438" spans="2:3" ht="30">
      <c r="B438" s="155" t="s">
        <v>289</v>
      </c>
      <c r="C438" s="156" t="s">
        <v>930</v>
      </c>
    </row>
    <row r="439" spans="2:3" ht="30">
      <c r="B439" s="155" t="s">
        <v>290</v>
      </c>
      <c r="C439" s="156" t="s">
        <v>931</v>
      </c>
    </row>
    <row r="440" spans="2:3">
      <c r="B440" s="155" t="s">
        <v>310</v>
      </c>
      <c r="C440" s="156" t="s">
        <v>311</v>
      </c>
    </row>
    <row r="441" spans="2:3" ht="30">
      <c r="B441" s="155" t="s">
        <v>291</v>
      </c>
      <c r="C441" s="156" t="s">
        <v>927</v>
      </c>
    </row>
    <row r="442" spans="2:3" ht="30">
      <c r="B442" s="155" t="s">
        <v>293</v>
      </c>
      <c r="C442" s="156" t="s">
        <v>929</v>
      </c>
    </row>
    <row r="443" spans="2:3" ht="28.9" customHeight="1">
      <c r="B443" s="155" t="s">
        <v>295</v>
      </c>
      <c r="C443" s="156" t="s">
        <v>928</v>
      </c>
    </row>
  </sheetData>
  <mergeCells count="51">
    <mergeCell ref="B416:C416"/>
    <mergeCell ref="B409:C409"/>
    <mergeCell ref="C411:C414"/>
    <mergeCell ref="B111:C111"/>
    <mergeCell ref="B125:C125"/>
    <mergeCell ref="B131:C131"/>
    <mergeCell ref="B136:C136"/>
    <mergeCell ref="B168:C168"/>
    <mergeCell ref="B176:C176"/>
    <mergeCell ref="B185:C185"/>
    <mergeCell ref="B196:C196"/>
    <mergeCell ref="B197:C197"/>
    <mergeCell ref="B212:C212"/>
    <mergeCell ref="B308:C308"/>
    <mergeCell ref="B213:C213"/>
    <mergeCell ref="B235:C235"/>
    <mergeCell ref="B5:C5"/>
    <mergeCell ref="B43:C43"/>
    <mergeCell ref="B91:C91"/>
    <mergeCell ref="B73:C73"/>
    <mergeCell ref="B77:C77"/>
    <mergeCell ref="B24:C24"/>
    <mergeCell ref="B25:C25"/>
    <mergeCell ref="B9:C9"/>
    <mergeCell ref="B6:C6"/>
    <mergeCell ref="B256:C256"/>
    <mergeCell ref="B95:C95"/>
    <mergeCell ref="B96:C96"/>
    <mergeCell ref="B158:C158"/>
    <mergeCell ref="B163:C163"/>
    <mergeCell ref="B167:C167"/>
    <mergeCell ref="B357:C357"/>
    <mergeCell ref="B335:C335"/>
    <mergeCell ref="B284:C284"/>
    <mergeCell ref="B285:C285"/>
    <mergeCell ref="B313:C313"/>
    <mergeCell ref="B314:C314"/>
    <mergeCell ref="B350:C350"/>
    <mergeCell ref="B356:C356"/>
    <mergeCell ref="B321:C321"/>
    <mergeCell ref="B328:C328"/>
    <mergeCell ref="B339:C339"/>
    <mergeCell ref="B343:C343"/>
    <mergeCell ref="B306:C306"/>
    <mergeCell ref="B398:C398"/>
    <mergeCell ref="B392:C392"/>
    <mergeCell ref="B393:C393"/>
    <mergeCell ref="B358:C358"/>
    <mergeCell ref="B364:C364"/>
    <mergeCell ref="B370:C370"/>
    <mergeCell ref="B381:C381"/>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1"/>
    <col min="2" max="2" width="40.7109375" style="51" customWidth="1"/>
    <col min="3" max="3" width="24" style="51" customWidth="1"/>
    <col min="4" max="4" width="33.85546875" style="51" customWidth="1"/>
    <col min="5" max="5" width="9.140625" style="51"/>
    <col min="6" max="6" width="10.42578125" style="53" customWidth="1"/>
    <col min="7" max="7" width="15.140625" style="51" customWidth="1"/>
    <col min="8" max="8" width="16.85546875" style="51" customWidth="1"/>
    <col min="9" max="9" width="11.140625" style="51" customWidth="1"/>
    <col min="10" max="16384" width="9.140625" style="51"/>
  </cols>
  <sheetData>
    <row r="5" spans="1:7">
      <c r="B5" s="51" t="s">
        <v>248</v>
      </c>
      <c r="D5" s="51" t="s">
        <v>284</v>
      </c>
      <c r="F5" s="53" t="s">
        <v>285</v>
      </c>
    </row>
    <row r="6" spans="1:7">
      <c r="A6" s="51">
        <v>1</v>
      </c>
      <c r="B6" s="55" t="s">
        <v>249</v>
      </c>
      <c r="C6" s="51" t="str">
        <f>UPPER(B6)</f>
        <v>ANENII NOI</v>
      </c>
      <c r="D6" s="65" t="s">
        <v>392</v>
      </c>
      <c r="F6" s="54" t="s">
        <v>381</v>
      </c>
      <c r="G6" s="51" t="s">
        <v>299</v>
      </c>
    </row>
    <row r="7" spans="1:7">
      <c r="A7" s="51">
        <v>2</v>
      </c>
      <c r="B7" s="55" t="s">
        <v>250</v>
      </c>
      <c r="C7" s="51" t="str">
        <f t="shared" ref="C7:C40" si="0">UPPER(B7)</f>
        <v>BĂLȚI</v>
      </c>
      <c r="D7" s="65" t="s">
        <v>391</v>
      </c>
      <c r="F7" s="54" t="s">
        <v>297</v>
      </c>
      <c r="G7" s="51" t="s">
        <v>300</v>
      </c>
    </row>
    <row r="8" spans="1:7">
      <c r="A8" s="51">
        <v>3</v>
      </c>
      <c r="B8" s="55" t="s">
        <v>251</v>
      </c>
      <c r="C8" s="51" t="str">
        <f t="shared" si="0"/>
        <v>BASARABEASCA</v>
      </c>
      <c r="D8" s="65" t="s">
        <v>393</v>
      </c>
      <c r="F8" s="54" t="s">
        <v>298</v>
      </c>
      <c r="G8" s="51" t="s">
        <v>301</v>
      </c>
    </row>
    <row r="9" spans="1:7">
      <c r="A9" s="51">
        <v>4</v>
      </c>
      <c r="B9" s="55" t="s">
        <v>252</v>
      </c>
      <c r="C9" s="51" t="str">
        <f t="shared" si="0"/>
        <v>BRICENI</v>
      </c>
      <c r="D9" s="65" t="s">
        <v>394</v>
      </c>
      <c r="F9" s="54" t="s">
        <v>382</v>
      </c>
      <c r="G9" s="51" t="s">
        <v>302</v>
      </c>
    </row>
    <row r="10" spans="1:7">
      <c r="A10" s="51">
        <v>5</v>
      </c>
      <c r="B10" s="55" t="s">
        <v>253</v>
      </c>
      <c r="C10" s="51" t="str">
        <f t="shared" si="0"/>
        <v>CAHUL</v>
      </c>
      <c r="D10" s="65" t="s">
        <v>395</v>
      </c>
      <c r="F10" s="54" t="s">
        <v>383</v>
      </c>
      <c r="G10" s="51" t="s">
        <v>286</v>
      </c>
    </row>
    <row r="11" spans="1:7">
      <c r="A11" s="51">
        <v>6</v>
      </c>
      <c r="B11" s="55" t="s">
        <v>254</v>
      </c>
      <c r="C11" s="51" t="str">
        <f t="shared" si="0"/>
        <v>CĂLĂRAȘI</v>
      </c>
      <c r="D11" s="65" t="s">
        <v>417</v>
      </c>
      <c r="F11" s="54" t="s">
        <v>384</v>
      </c>
      <c r="G11" s="51" t="s">
        <v>304</v>
      </c>
    </row>
    <row r="12" spans="1:7">
      <c r="A12" s="51">
        <v>7</v>
      </c>
      <c r="B12" s="55" t="s">
        <v>255</v>
      </c>
      <c r="C12" s="51" t="str">
        <f t="shared" si="0"/>
        <v>CANTEMIR</v>
      </c>
      <c r="F12" s="54" t="s">
        <v>303</v>
      </c>
      <c r="G12" s="51" t="s">
        <v>305</v>
      </c>
    </row>
    <row r="13" spans="1:7">
      <c r="A13" s="51">
        <v>8</v>
      </c>
      <c r="B13" s="55" t="s">
        <v>256</v>
      </c>
      <c r="C13" s="51" t="str">
        <f t="shared" si="0"/>
        <v>CĂUȘENI</v>
      </c>
      <c r="F13" s="54" t="s">
        <v>385</v>
      </c>
      <c r="G13" s="51" t="s">
        <v>306</v>
      </c>
    </row>
    <row r="14" spans="1:7">
      <c r="A14" s="51">
        <v>9</v>
      </c>
      <c r="B14" s="55" t="s">
        <v>257</v>
      </c>
      <c r="C14" s="51" t="str">
        <f t="shared" si="0"/>
        <v>CHIȘINĂU</v>
      </c>
      <c r="F14" s="54" t="s">
        <v>386</v>
      </c>
      <c r="G14" s="51" t="s">
        <v>307</v>
      </c>
    </row>
    <row r="15" spans="1:7">
      <c r="A15" s="51">
        <v>10</v>
      </c>
      <c r="B15" s="55" t="s">
        <v>258</v>
      </c>
      <c r="C15" s="51" t="str">
        <f t="shared" si="0"/>
        <v>CIMIȘLIA</v>
      </c>
      <c r="F15" s="54" t="s">
        <v>287</v>
      </c>
      <c r="G15" s="51" t="s">
        <v>288</v>
      </c>
    </row>
    <row r="16" spans="1:7">
      <c r="A16" s="51">
        <v>11</v>
      </c>
      <c r="B16" s="55" t="s">
        <v>259</v>
      </c>
      <c r="C16" s="51" t="str">
        <f t="shared" si="0"/>
        <v>CRIULENI</v>
      </c>
      <c r="F16" s="54" t="s">
        <v>289</v>
      </c>
      <c r="G16" s="51" t="s">
        <v>308</v>
      </c>
    </row>
    <row r="17" spans="1:7">
      <c r="A17" s="51">
        <v>12</v>
      </c>
      <c r="B17" s="55" t="s">
        <v>260</v>
      </c>
      <c r="C17" s="51" t="str">
        <f t="shared" si="0"/>
        <v>DONDUȘENI</v>
      </c>
      <c r="F17" s="54" t="s">
        <v>290</v>
      </c>
      <c r="G17" s="51" t="s">
        <v>309</v>
      </c>
    </row>
    <row r="18" spans="1:7">
      <c r="A18" s="51">
        <v>13</v>
      </c>
      <c r="B18" s="55" t="s">
        <v>261</v>
      </c>
      <c r="C18" s="51" t="str">
        <f t="shared" si="0"/>
        <v>DROCHIA</v>
      </c>
      <c r="F18" s="54" t="s">
        <v>310</v>
      </c>
      <c r="G18" s="51" t="s">
        <v>311</v>
      </c>
    </row>
    <row r="19" spans="1:7">
      <c r="A19" s="51">
        <v>14</v>
      </c>
      <c r="B19" s="55" t="s">
        <v>262</v>
      </c>
      <c r="C19" s="51" t="str">
        <f t="shared" si="0"/>
        <v>DUBĂSARI</v>
      </c>
      <c r="F19" s="54" t="s">
        <v>291</v>
      </c>
      <c r="G19" s="51" t="s">
        <v>292</v>
      </c>
    </row>
    <row r="20" spans="1:7">
      <c r="A20" s="51">
        <v>15</v>
      </c>
      <c r="B20" s="55" t="s">
        <v>263</v>
      </c>
      <c r="C20" s="51" t="str">
        <f t="shared" si="0"/>
        <v>EDINEȚ</v>
      </c>
      <c r="F20" s="54" t="s">
        <v>293</v>
      </c>
      <c r="G20" s="51" t="s">
        <v>294</v>
      </c>
    </row>
    <row r="21" spans="1:7">
      <c r="A21" s="51">
        <v>16</v>
      </c>
      <c r="B21" s="55" t="s">
        <v>264</v>
      </c>
      <c r="C21" s="51" t="str">
        <f t="shared" si="0"/>
        <v>FĂLEȘTI</v>
      </c>
      <c r="F21" s="54" t="s">
        <v>295</v>
      </c>
      <c r="G21" s="51" t="s">
        <v>296</v>
      </c>
    </row>
    <row r="22" spans="1:7">
      <c r="A22" s="51">
        <v>17</v>
      </c>
      <c r="B22" s="55" t="s">
        <v>265</v>
      </c>
      <c r="C22" s="51" t="str">
        <f t="shared" si="0"/>
        <v>FLOREȘTI</v>
      </c>
    </row>
    <row r="23" spans="1:7">
      <c r="A23" s="51">
        <v>18</v>
      </c>
      <c r="B23" s="55" t="s">
        <v>266</v>
      </c>
      <c r="C23" s="51" t="str">
        <f t="shared" si="0"/>
        <v>GLODENI</v>
      </c>
    </row>
    <row r="24" spans="1:7">
      <c r="A24" s="51">
        <v>19</v>
      </c>
      <c r="B24" s="55" t="s">
        <v>267</v>
      </c>
      <c r="C24" s="51" t="str">
        <f t="shared" si="0"/>
        <v>HÎNCEȘTI</v>
      </c>
    </row>
    <row r="25" spans="1:7">
      <c r="A25" s="51">
        <v>20</v>
      </c>
      <c r="B25" s="55" t="s">
        <v>268</v>
      </c>
      <c r="C25" s="51" t="str">
        <f t="shared" si="0"/>
        <v>IALOVENI</v>
      </c>
    </row>
    <row r="26" spans="1:7">
      <c r="A26" s="51">
        <v>21</v>
      </c>
      <c r="B26" s="55" t="s">
        <v>269</v>
      </c>
      <c r="C26" s="51" t="str">
        <f t="shared" si="0"/>
        <v>LEOVA</v>
      </c>
    </row>
    <row r="27" spans="1:7">
      <c r="A27" s="51">
        <v>22</v>
      </c>
      <c r="B27" s="55" t="s">
        <v>270</v>
      </c>
      <c r="C27" s="51" t="str">
        <f t="shared" si="0"/>
        <v>NISPORENI</v>
      </c>
    </row>
    <row r="28" spans="1:7">
      <c r="A28" s="51">
        <v>23</v>
      </c>
      <c r="B28" s="55" t="s">
        <v>271</v>
      </c>
      <c r="C28" s="51" t="str">
        <f t="shared" si="0"/>
        <v>OCNIȚA</v>
      </c>
    </row>
    <row r="29" spans="1:7">
      <c r="A29" s="51">
        <v>24</v>
      </c>
      <c r="B29" s="55" t="s">
        <v>272</v>
      </c>
      <c r="C29" s="51" t="str">
        <f t="shared" si="0"/>
        <v>ORHEI</v>
      </c>
    </row>
    <row r="30" spans="1:7">
      <c r="A30" s="51">
        <v>25</v>
      </c>
      <c r="B30" s="55" t="s">
        <v>273</v>
      </c>
      <c r="C30" s="51" t="str">
        <f t="shared" si="0"/>
        <v>REZINA</v>
      </c>
    </row>
    <row r="31" spans="1:7">
      <c r="A31" s="51">
        <v>26</v>
      </c>
      <c r="B31" s="55" t="s">
        <v>274</v>
      </c>
      <c r="C31" s="51" t="str">
        <f t="shared" si="0"/>
        <v>RÎȘCANI</v>
      </c>
    </row>
    <row r="32" spans="1:7">
      <c r="A32" s="51">
        <v>27</v>
      </c>
      <c r="B32" s="55" t="s">
        <v>275</v>
      </c>
      <c r="C32" s="51" t="str">
        <f t="shared" si="0"/>
        <v>SÎNGEREI</v>
      </c>
    </row>
    <row r="33" spans="1:9">
      <c r="A33" s="51">
        <v>28</v>
      </c>
      <c r="B33" s="55" t="s">
        <v>276</v>
      </c>
      <c r="C33" s="51" t="str">
        <f t="shared" si="0"/>
        <v>SOROCA</v>
      </c>
    </row>
    <row r="34" spans="1:9">
      <c r="A34" s="51">
        <v>29</v>
      </c>
      <c r="B34" s="55" t="s">
        <v>277</v>
      </c>
      <c r="C34" s="51" t="str">
        <f t="shared" si="0"/>
        <v>STRĂȘENI</v>
      </c>
    </row>
    <row r="35" spans="1:9">
      <c r="A35" s="51">
        <v>30</v>
      </c>
      <c r="B35" s="55" t="s">
        <v>278</v>
      </c>
      <c r="C35" s="51" t="str">
        <f t="shared" si="0"/>
        <v>ȘOLDĂNEȘTI</v>
      </c>
    </row>
    <row r="36" spans="1:9">
      <c r="A36" s="51">
        <v>31</v>
      </c>
      <c r="B36" s="55" t="s">
        <v>279</v>
      </c>
      <c r="C36" s="51" t="str">
        <f t="shared" si="0"/>
        <v>ȘTEFAN VODĂ</v>
      </c>
    </row>
    <row r="37" spans="1:9">
      <c r="A37" s="51">
        <v>32</v>
      </c>
      <c r="B37" s="55" t="s">
        <v>280</v>
      </c>
      <c r="C37" s="51" t="str">
        <f t="shared" si="0"/>
        <v>TARACLIA</v>
      </c>
    </row>
    <row r="38" spans="1:9">
      <c r="A38" s="51">
        <v>33</v>
      </c>
      <c r="B38" s="55" t="s">
        <v>283</v>
      </c>
      <c r="C38" s="51" t="str">
        <f t="shared" si="0"/>
        <v>TELENEȘTI</v>
      </c>
    </row>
    <row r="39" spans="1:9">
      <c r="A39" s="51">
        <v>34</v>
      </c>
      <c r="B39" s="55" t="s">
        <v>281</v>
      </c>
      <c r="C39" s="51" t="str">
        <f t="shared" si="0"/>
        <v>UNGHENI</v>
      </c>
    </row>
    <row r="40" spans="1:9">
      <c r="A40" s="51">
        <v>35</v>
      </c>
      <c r="B40" s="55" t="s">
        <v>282</v>
      </c>
      <c r="C40" s="51" t="str">
        <f t="shared" si="0"/>
        <v>UTA GĂGĂUZIA</v>
      </c>
    </row>
    <row r="41" spans="1:9">
      <c r="B41" s="51" t="s">
        <v>387</v>
      </c>
    </row>
    <row r="43" spans="1:9">
      <c r="B43" s="51" t="s">
        <v>312</v>
      </c>
      <c r="D43" s="51" t="s">
        <v>313</v>
      </c>
      <c r="F43" s="53" t="s">
        <v>10</v>
      </c>
      <c r="I43" s="51" t="s">
        <v>819</v>
      </c>
    </row>
    <row r="44" spans="1:9">
      <c r="B44" s="55">
        <v>1</v>
      </c>
      <c r="D44" s="55" t="s">
        <v>315</v>
      </c>
      <c r="F44" s="54" t="s">
        <v>316</v>
      </c>
      <c r="I44" s="55" t="s">
        <v>760</v>
      </c>
    </row>
    <row r="45" spans="1:9">
      <c r="B45" s="55">
        <v>2</v>
      </c>
      <c r="D45" s="55" t="s">
        <v>314</v>
      </c>
      <c r="F45" s="54" t="s">
        <v>317</v>
      </c>
      <c r="I45" s="55" t="s">
        <v>759</v>
      </c>
    </row>
    <row r="46" spans="1:9">
      <c r="I46" s="55" t="s">
        <v>762</v>
      </c>
    </row>
    <row r="47" spans="1:9">
      <c r="B47" s="51" t="s">
        <v>330</v>
      </c>
      <c r="D47" s="51" t="s">
        <v>353</v>
      </c>
      <c r="F47" s="53" t="s">
        <v>377</v>
      </c>
      <c r="I47" s="55" t="s">
        <v>761</v>
      </c>
    </row>
    <row r="48" spans="1:9">
      <c r="B48" s="55" t="s">
        <v>352</v>
      </c>
      <c r="D48" s="55" t="s">
        <v>354</v>
      </c>
      <c r="F48" s="53" t="s">
        <v>378</v>
      </c>
      <c r="I48" s="55" t="s">
        <v>763</v>
      </c>
    </row>
    <row r="49" spans="2:9">
      <c r="B49" s="55" t="s">
        <v>331</v>
      </c>
      <c r="D49" s="55" t="s">
        <v>355</v>
      </c>
      <c r="F49" s="53" t="s">
        <v>379</v>
      </c>
      <c r="I49" s="55" t="s">
        <v>764</v>
      </c>
    </row>
    <row r="50" spans="2:9">
      <c r="B50" s="55" t="s">
        <v>332</v>
      </c>
      <c r="F50" s="53" t="s">
        <v>380</v>
      </c>
    </row>
    <row r="51" spans="2:9">
      <c r="B51" s="55" t="s">
        <v>422</v>
      </c>
    </row>
    <row r="52" spans="2:9">
      <c r="B52" s="55" t="s">
        <v>421</v>
      </c>
    </row>
    <row r="53" spans="2:9">
      <c r="B53" s="55" t="s">
        <v>337</v>
      </c>
    </row>
    <row r="54" spans="2:9">
      <c r="B54" s="55" t="s">
        <v>338</v>
      </c>
    </row>
    <row r="55" spans="2:9">
      <c r="B55" s="55" t="s">
        <v>224</v>
      </c>
    </row>
    <row r="56" spans="2:9">
      <c r="B56" s="55" t="s">
        <v>339</v>
      </c>
    </row>
    <row r="57" spans="2:9">
      <c r="B57" s="55" t="s">
        <v>340</v>
      </c>
    </row>
    <row r="58" spans="2:9">
      <c r="B58" s="55" t="s">
        <v>341</v>
      </c>
    </row>
    <row r="59" spans="2:9">
      <c r="B59" s="55" t="s">
        <v>342</v>
      </c>
    </row>
    <row r="60" spans="2:9">
      <c r="B60" s="55" t="s">
        <v>343</v>
      </c>
    </row>
    <row r="61" spans="2:9">
      <c r="B61" s="55" t="s">
        <v>346</v>
      </c>
    </row>
    <row r="62" spans="2:9">
      <c r="B62" s="55" t="s">
        <v>73</v>
      </c>
    </row>
    <row r="63" spans="2:9">
      <c r="B63" s="55" t="s">
        <v>225</v>
      </c>
    </row>
    <row r="64" spans="2:9">
      <c r="B64" s="55" t="s">
        <v>15</v>
      </c>
    </row>
    <row r="65" spans="2:2">
      <c r="B65" s="55" t="s">
        <v>75</v>
      </c>
    </row>
    <row r="66" spans="2:2">
      <c r="B66" s="55" t="s">
        <v>16</v>
      </c>
    </row>
    <row r="67" spans="2:2">
      <c r="B67" s="55" t="s">
        <v>17</v>
      </c>
    </row>
    <row r="68" spans="2:2">
      <c r="B68" s="55" t="s">
        <v>333</v>
      </c>
    </row>
    <row r="69" spans="2:2">
      <c r="B69" s="55" t="s">
        <v>344</v>
      </c>
    </row>
    <row r="70" spans="2:2">
      <c r="B70" s="55" t="s">
        <v>19</v>
      </c>
    </row>
    <row r="71" spans="2:2">
      <c r="B71" s="55" t="s">
        <v>334</v>
      </c>
    </row>
    <row r="72" spans="2:2">
      <c r="B72" s="55" t="s">
        <v>335</v>
      </c>
    </row>
    <row r="73" spans="2:2">
      <c r="B73" s="55" t="s">
        <v>348</v>
      </c>
    </row>
    <row r="74" spans="2:2">
      <c r="B74" s="55" t="s">
        <v>336</v>
      </c>
    </row>
    <row r="75" spans="2:2">
      <c r="B75" s="55" t="s">
        <v>347</v>
      </c>
    </row>
    <row r="76" spans="2:2">
      <c r="B76" s="55" t="s">
        <v>345</v>
      </c>
    </row>
    <row r="77" spans="2:2">
      <c r="B77" s="55" t="s">
        <v>349</v>
      </c>
    </row>
    <row r="78" spans="2:2">
      <c r="B78" s="55" t="s">
        <v>350</v>
      </c>
    </row>
    <row r="79" spans="2:2">
      <c r="B79" s="55" t="s">
        <v>351</v>
      </c>
    </row>
    <row r="80" spans="2:2">
      <c r="B80" s="55"/>
    </row>
    <row r="81" spans="2:2">
      <c r="B81" s="55"/>
    </row>
    <row r="82" spans="2:2">
      <c r="B82" s="55"/>
    </row>
    <row r="83" spans="2:2">
      <c r="B83" s="55"/>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2020-06-18T10:46:02Z</dcterms:modified>
</cp:coreProperties>
</file>