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Formular OLSDÎ" sheetId="2" r:id="rId1"/>
  </sheets>
  <calcPr calcId="125725"/>
</workbook>
</file>

<file path=xl/calcChain.xml><?xml version="1.0" encoding="utf-8"?>
<calcChain xmlns="http://schemas.openxmlformats.org/spreadsheetml/2006/main">
  <c r="J392" i="2"/>
  <c r="J393"/>
  <c r="J394"/>
  <c r="J395"/>
  <c r="J396"/>
  <c r="J397"/>
  <c r="N392"/>
  <c r="N393"/>
  <c r="N394"/>
  <c r="N395"/>
  <c r="N396"/>
  <c r="N397"/>
  <c r="K364"/>
  <c r="J364"/>
  <c r="I364"/>
  <c r="R136"/>
  <c r="P136"/>
  <c r="F212"/>
  <c r="J58"/>
  <c r="L58"/>
  <c r="N58"/>
  <c r="P58"/>
  <c r="N364"/>
  <c r="O92"/>
  <c r="K92"/>
  <c r="L364"/>
  <c r="M364"/>
  <c r="P154"/>
  <c r="N154"/>
  <c r="G154"/>
  <c r="E154"/>
  <c r="M92"/>
  <c r="I92"/>
  <c r="G92"/>
  <c r="E92"/>
  <c r="L400"/>
  <c r="M400"/>
  <c r="K400"/>
  <c r="H400"/>
  <c r="I400"/>
  <c r="G400"/>
  <c r="C220"/>
  <c r="E220"/>
  <c r="G220"/>
  <c r="I220"/>
  <c r="K220"/>
  <c r="M220"/>
  <c r="O220"/>
  <c r="A220"/>
  <c r="D212"/>
  <c r="H212"/>
  <c r="J212"/>
  <c r="L212"/>
  <c r="N212"/>
  <c r="P212"/>
  <c r="R212"/>
  <c r="B212"/>
  <c r="B124"/>
  <c r="D124"/>
  <c r="O400"/>
  <c r="N375"/>
  <c r="N376"/>
  <c r="N377"/>
  <c r="N378"/>
  <c r="N379"/>
  <c r="N380"/>
  <c r="N381"/>
  <c r="N382"/>
  <c r="N383"/>
  <c r="N384"/>
  <c r="N385"/>
  <c r="N386"/>
  <c r="N387"/>
  <c r="N388"/>
  <c r="N389"/>
  <c r="N390"/>
  <c r="N391"/>
  <c r="N398"/>
  <c r="N399"/>
  <c r="N374"/>
  <c r="J375"/>
  <c r="J376"/>
  <c r="J377"/>
  <c r="J378"/>
  <c r="J379"/>
  <c r="J380"/>
  <c r="J381"/>
  <c r="J382"/>
  <c r="J383"/>
  <c r="J384"/>
  <c r="J385"/>
  <c r="J386"/>
  <c r="J387"/>
  <c r="J388"/>
  <c r="J389"/>
  <c r="J390"/>
  <c r="J391"/>
  <c r="J398"/>
  <c r="J399"/>
  <c r="J374"/>
  <c r="Q217"/>
  <c r="Q218"/>
  <c r="Q219"/>
  <c r="Q216"/>
  <c r="Q220" l="1"/>
  <c r="J400"/>
  <c r="N400"/>
</calcChain>
</file>

<file path=xl/sharedStrings.xml><?xml version="1.0" encoding="utf-8"?>
<sst xmlns="http://schemas.openxmlformats.org/spreadsheetml/2006/main" count="426" uniqueCount="321">
  <si>
    <t>II. Structura sistemului de învățămînt raional/municipal</t>
  </si>
  <si>
    <t>Instuții de învățămînt</t>
  </si>
  <si>
    <t>Total</t>
  </si>
  <si>
    <t>c) învățămîntul gimnazial</t>
  </si>
  <si>
    <t>d) învățămîntul liceal</t>
  </si>
  <si>
    <t>e) învățămîntul extrașcolar</t>
  </si>
  <si>
    <t>III. Cadre didactice</t>
  </si>
  <si>
    <t>Tineri specialiști</t>
  </si>
  <si>
    <t>IV. Olimpiade republicane 2016</t>
  </si>
  <si>
    <t>VI. Școlarizarea și abandonul școlar</t>
  </si>
  <si>
    <t>Total elevi în clasele I-IV</t>
  </si>
  <si>
    <t>Total elevi în clasele V-IX</t>
  </si>
  <si>
    <t>Total elevi în clasele X-XII</t>
  </si>
  <si>
    <t>Total elevi neșcolarizați din clasele I-IV</t>
  </si>
  <si>
    <t>Total elevi neșcolarizați din clasele V-IX</t>
  </si>
  <si>
    <t>Total înregistrați cu abandon școlar din clasele I-IV, inclusiv de etnie romă</t>
  </si>
  <si>
    <t>Total înregistrați cu abandon școlar din clasele V-IX, inclusiv de etnie romă</t>
  </si>
  <si>
    <t>VII. Optimizarea instituțiilor de învățămînt</t>
  </si>
  <si>
    <t>Cl. I - IV</t>
  </si>
  <si>
    <t>Anul de studii</t>
  </si>
  <si>
    <t>Instituția</t>
  </si>
  <si>
    <t xml:space="preserve">IX. Asigurarea didactico - metodică </t>
  </si>
  <si>
    <t xml:space="preserve">X. Baza tehnico - materială </t>
  </si>
  <si>
    <t xml:space="preserve">XI. Conlucrarea cu APL </t>
  </si>
  <si>
    <t xml:space="preserve">XII. Probleme majore la nivel de raion/municipiu </t>
  </si>
  <si>
    <t>XIII. Managementul schimbării</t>
  </si>
  <si>
    <t>Raport cu privire la starea sistemului de învățămînt
în raion/municipiu pentru anul de studii 2015-2016</t>
  </si>
  <si>
    <t>Distanța de la școala de circumscripție pînă la localitatea arondată, km</t>
  </si>
  <si>
    <t>Date generale</t>
  </si>
  <si>
    <t>Raion/municipiu</t>
  </si>
  <si>
    <t>Telefon</t>
  </si>
  <si>
    <t>Adresă</t>
  </si>
  <si>
    <t>E-mail</t>
  </si>
  <si>
    <t>Adresă web</t>
  </si>
  <si>
    <t xml:space="preserve">Disciplina </t>
  </si>
  <si>
    <t>Limba română în şcoală naţională</t>
  </si>
  <si>
    <t>Limba română în şcoală alolingvă</t>
  </si>
  <si>
    <t>Limba rusă în şcoală naţională</t>
  </si>
  <si>
    <t>Limba bulgară</t>
  </si>
  <si>
    <t>Limba ucraineană</t>
  </si>
  <si>
    <t>Limba străină</t>
  </si>
  <si>
    <t>Matematică</t>
  </si>
  <si>
    <t>Fizică</t>
  </si>
  <si>
    <t>Locul I</t>
  </si>
  <si>
    <t>Locul II</t>
  </si>
  <si>
    <t>Locul III</t>
  </si>
  <si>
    <t>Menţiune</t>
  </si>
  <si>
    <t>Chimie</t>
  </si>
  <si>
    <t>Informatică</t>
  </si>
  <si>
    <t>Biologie</t>
  </si>
  <si>
    <t>Istoria românilor și universală</t>
  </si>
  <si>
    <t>Geografie</t>
  </si>
  <si>
    <t>Ecologie</t>
  </si>
  <si>
    <t>Economie</t>
  </si>
  <si>
    <t>Educaţie fizică</t>
  </si>
  <si>
    <t>Buget planificat</t>
  </si>
  <si>
    <t>Buget aprobat</t>
  </si>
  <si>
    <t>Buget executat</t>
  </si>
  <si>
    <t>Total elevi alimentaţi din surse bugetare</t>
  </si>
  <si>
    <t>Din ei elevi cu CES alimentaţi</t>
  </si>
  <si>
    <t>Total elevi alimentaţi din surse extra bugetare</t>
  </si>
  <si>
    <t>Profilul</t>
  </si>
  <si>
    <t>Umanist</t>
  </si>
  <si>
    <t>Real</t>
  </si>
  <si>
    <t>Sport</t>
  </si>
  <si>
    <t>Arte</t>
  </si>
  <si>
    <t>Alt profil</t>
  </si>
  <si>
    <t>Numărul de cadre didactice, treapta primară</t>
  </si>
  <si>
    <t>Cadre didactice de sprijin</t>
  </si>
  <si>
    <t>Cadre didactice angajate prin cumul</t>
  </si>
  <si>
    <t>Suma alocaţiei
per elev</t>
  </si>
  <si>
    <t>Nr. total de elevi cu CES</t>
  </si>
  <si>
    <t>Din ei studiază în bază de PEI</t>
  </si>
  <si>
    <t>treapta primară</t>
  </si>
  <si>
    <t>treapta gimnazială</t>
  </si>
  <si>
    <t>treapta liceală</t>
  </si>
  <si>
    <t>2014-2015</t>
  </si>
  <si>
    <t>2015-2016</t>
  </si>
  <si>
    <t>2013-2014</t>
  </si>
  <si>
    <t>Deficit de cadre</t>
  </si>
  <si>
    <t>Psiholog</t>
  </si>
  <si>
    <t>Metodist</t>
  </si>
  <si>
    <t>Logoped</t>
  </si>
  <si>
    <t>Psihopedagog</t>
  </si>
  <si>
    <t>Total
personal
didactic</t>
  </si>
  <si>
    <t>Personal</t>
  </si>
  <si>
    <t xml:space="preserve">Total </t>
  </si>
  <si>
    <t>Total per raion/municipiu</t>
  </si>
  <si>
    <t>se va indica distanța medie</t>
  </si>
  <si>
    <t>Nr. de cercuri, secții</t>
  </si>
  <si>
    <t>peste 641</t>
  </si>
  <si>
    <t>Achiziții (lei)</t>
  </si>
  <si>
    <t>Investiții (lei)</t>
  </si>
  <si>
    <t>XV. Perspective de dezvoltare</t>
  </si>
  <si>
    <t>Real existenți</t>
  </si>
  <si>
    <t>Din ei cu dizabilitate</t>
  </si>
  <si>
    <t>Frecventează IET</t>
  </si>
  <si>
    <t>Rata instituționalizării, %</t>
  </si>
  <si>
    <t>Înmatriculați în cl. I (septembrie 2015)</t>
  </si>
  <si>
    <t>Total elevi
I-IV</t>
  </si>
  <si>
    <t>Total clase
I-IV</t>
  </si>
  <si>
    <t>Procentul frecvenței în clasele I-IV, %</t>
  </si>
  <si>
    <t>Procentul frecvenței în clasele V-IX, %</t>
  </si>
  <si>
    <t>Procentul frecvenței în clasele X-XII, %</t>
  </si>
  <si>
    <t>VIII. Lista instituțiilor care au obținut donații, achiziții, investiții din proiecte</t>
  </si>
  <si>
    <t>Nr. de elevi care au frecventat cercurile, secțiile</t>
  </si>
  <si>
    <t>Pensionari</t>
  </si>
  <si>
    <t>Cadre didactice cu 1-2 ani pînă la pensie</t>
  </si>
  <si>
    <t>pînă la 91</t>
  </si>
  <si>
    <t>92-200</t>
  </si>
  <si>
    <t>201-640</t>
  </si>
  <si>
    <t>V. Organizarea alimentației în instituții</t>
  </si>
  <si>
    <t>Special (școli auxiliare, instituții speciale)</t>
  </si>
  <si>
    <t>Nr. de instituții cu efectivul de copii/elevi</t>
  </si>
  <si>
    <t>Se va calcula în baza indicatorilor  Standardelor de învățare și dezvoltare pentru copilul de la naștere pînă la 7 ani  din 2010, p. 10-84, raportat la numărul de copii în grupă</t>
  </si>
  <si>
    <t>Nr. de copii în grupa pregătitoare</t>
  </si>
  <si>
    <t>Performanţele atinse de copii la domeniile de dezvoltare, %</t>
  </si>
  <si>
    <t>A. Dezvoltarea fizică a sănătăţii şi igienei personale</t>
  </si>
  <si>
    <t>B. Dezvoltarea socio - emoţională</t>
  </si>
  <si>
    <t>C. Capacităţi şi atitudini în învăţare</t>
  </si>
  <si>
    <t>D. Dezvoltarea limbajului,  comunicării,  citirii şi scrierii</t>
  </si>
  <si>
    <t>E. Dezvoltarea cognitivă şi cunoașterea lumii</t>
  </si>
  <si>
    <t>2-3 ani</t>
  </si>
  <si>
    <t>3-5 ani</t>
  </si>
  <si>
    <t>0-3 ani</t>
  </si>
  <si>
    <t>3-7 ani</t>
  </si>
  <si>
    <t>Nr. total de copii de 0-7 ani
 din localitate fără IET, pe vîrste</t>
  </si>
  <si>
    <t xml:space="preserve">    Monitorizarea pregătirii copiilor pentru şcoală în baza Standardelor de învățare și dezvoltare pentru copilul de la naștere pînă la 7 ani/rezultate</t>
  </si>
  <si>
    <t>Nr. total de grupe în IET</t>
  </si>
  <si>
    <t>Nr. total de copii în IET</t>
  </si>
  <si>
    <t>a) învățămîntul antepreșcolar și preșcolar</t>
  </si>
  <si>
    <t>Nr. total de instituții
la 31.05.2016</t>
  </si>
  <si>
    <t>Donații</t>
  </si>
  <si>
    <t>lei</t>
  </si>
  <si>
    <t>Informația din raport reflectă datele de la sfîrșitul anului de studii 2015-2016</t>
  </si>
  <si>
    <t>I. Componența OLSDÎ</t>
  </si>
  <si>
    <t>2.1 Total instituții de învățămînt</t>
  </si>
  <si>
    <t>Teologic</t>
  </si>
  <si>
    <t>Perioada de raportare</t>
  </si>
  <si>
    <t>Localitățile fără IET, nr. de copii</t>
  </si>
  <si>
    <t>Rata, instituționalizării</t>
  </si>
  <si>
    <t>5-6(7) ani</t>
  </si>
  <si>
    <t>Total clase
X-XII</t>
  </si>
  <si>
    <t>Copii real existenți 
în raion/municipiu,
7 ani</t>
  </si>
  <si>
    <t>Total clase
V-IX</t>
  </si>
  <si>
    <t>Din ei studiază în baza curriculumui general (la toate disciplinele)</t>
  </si>
  <si>
    <t>Din ei studiază în baza curriculumului modificat (cel puțin la o disciplină)</t>
  </si>
  <si>
    <t>b) învățămîntul primar, înmatricularea în cl. I</t>
  </si>
  <si>
    <t>Creșă</t>
  </si>
  <si>
    <t>Centru comunitar de educație timpurie</t>
  </si>
  <si>
    <t>Grădiniță de copii</t>
  </si>
  <si>
    <t>Școală primară - grădiniță</t>
  </si>
  <si>
    <t>Gimnaziu</t>
  </si>
  <si>
    <t>Extrașcolar:</t>
  </si>
  <si>
    <t xml:space="preserve">                 Centru de creație</t>
  </si>
  <si>
    <t xml:space="preserve">                 Club sportiv</t>
  </si>
  <si>
    <t>2.2 Număr total de elevi, copii în raion/municipiu</t>
  </si>
  <si>
    <t>Total elevi
V-IX</t>
  </si>
  <si>
    <t>Total elevi
X-XII</t>
  </si>
  <si>
    <t>Limba rusă în şcoală alolingvă</t>
  </si>
  <si>
    <t>Elevi instruiți la domiciliu, clasele I-IV</t>
  </si>
  <si>
    <t>Elevi instruiți la domiciliu, clasele V-IX</t>
  </si>
  <si>
    <t>Elevi instruiți la domiciliu, clasele X-XII</t>
  </si>
  <si>
    <t>Bunuri materiale (tipuri)</t>
  </si>
  <si>
    <t>XIV. Sugestii</t>
  </si>
  <si>
    <t>Denumirea instituției extrașcolare</t>
  </si>
  <si>
    <t>Nr. de elevi
 ponderați</t>
  </si>
  <si>
    <t>Nr. de elevi</t>
  </si>
  <si>
    <t>Denumirea instituției 
de învățămînt</t>
  </si>
  <si>
    <t xml:space="preserve">   b) 41 elevi</t>
  </si>
  <si>
    <t>a) Total cadre didactice care activează în instituțiile de învățămînt primar și secundar (ciclul I și II)</t>
  </si>
  <si>
    <t xml:space="preserve">    Cadre didactice/manageriale cu studii superioare doctorale</t>
  </si>
  <si>
    <t xml:space="preserve">    Cadre didactice/mangeriale cu studii superioare de masterat</t>
  </si>
  <si>
    <t xml:space="preserve">    Cadre didactice/manageriale cu studii superioare de licenţă</t>
  </si>
  <si>
    <t>Denumirea școlii de circumscripție</t>
  </si>
  <si>
    <t>Nr. de unități de transport utilizate</t>
  </si>
  <si>
    <t>Denumirea anterioară a instituției de învățămînt</t>
  </si>
  <si>
    <t xml:space="preserve">  a) Instituții de învățămînt reorganizate</t>
  </si>
  <si>
    <t xml:space="preserve">  b) Instituții de învățămînt lichidate</t>
  </si>
  <si>
    <t>Denumirea actuală a instituției de învățămînt</t>
  </si>
  <si>
    <t>Denumirea instituției de învățămînt lichidată</t>
  </si>
  <si>
    <t>Denumirea instituției 
de învățămînt comasată</t>
  </si>
  <si>
    <t xml:space="preserve">  c) Instituții de învățămînt comasate</t>
  </si>
  <si>
    <t>d) Școli de circumscripție</t>
  </si>
  <si>
    <t xml:space="preserve">    Cadre didactice/manageriale cu studii superioare nepedagogice </t>
  </si>
  <si>
    <t xml:space="preserve">    Cadre didactice cu studii medii de specialitate</t>
  </si>
  <si>
    <t>b) Total cadre didactice care activează în instituțiile de educație timpurie</t>
  </si>
  <si>
    <t>Total cadre didactice/manageriale (angajați de bază), din ele:</t>
  </si>
  <si>
    <t xml:space="preserve">    Cadre didactice cu studii medii de specialitate nepedagogice</t>
  </si>
  <si>
    <t xml:space="preserve">    Cadre didactice/manageriale cu studii superioare </t>
  </si>
  <si>
    <t>Conducător de cerc</t>
  </si>
  <si>
    <t>Cadre didactice cu suprasarcină didactică</t>
  </si>
  <si>
    <t>2.4 Implementarea curriculumului pentru elevii cu CES</t>
  </si>
  <si>
    <t>2.3 Instituțiile cu număr de elevi ponderați mai mic de:</t>
  </si>
  <si>
    <t xml:space="preserve">   a) 91 elevi</t>
  </si>
  <si>
    <t>din ei manageri</t>
  </si>
  <si>
    <t xml:space="preserve">                 Școală (de arte: de arte plastice, muzică, teatru; de sport etc.)</t>
  </si>
  <si>
    <t>Denumirea localităților
fără IET</t>
  </si>
  <si>
    <t>Nr. de copii care frecventează o  IET în altă localitate și rata instituționalizării, %</t>
  </si>
  <si>
    <t>Rata
 instituționalizării</t>
  </si>
  <si>
    <t>Nr. copii/elevi care sunt transportați</t>
  </si>
  <si>
    <t>Denumirea localităților arondate</t>
  </si>
  <si>
    <t>Cl. V-IX</t>
  </si>
  <si>
    <t>Cl. X-XII</t>
  </si>
  <si>
    <t xml:space="preserve">Școală primară </t>
  </si>
  <si>
    <t>Gimnaziu - grădiniță</t>
  </si>
  <si>
    <r>
      <t>Alte tipuri (</t>
    </r>
    <r>
      <rPr>
        <b/>
        <i/>
        <sz val="11"/>
        <color theme="1"/>
        <rFont val="Times New Roman"/>
        <family val="1"/>
      </rPr>
      <t>de indicat tipul instituției</t>
    </r>
    <r>
      <rPr>
        <b/>
        <sz val="11"/>
        <color theme="1"/>
        <rFont val="Times New Roman"/>
        <family val="1"/>
      </rPr>
      <t>):</t>
    </r>
  </si>
  <si>
    <t>Liceu Teoretic</t>
  </si>
  <si>
    <t xml:space="preserve">    Cadrele didactice/manageriale cu grad didactic/managerial superior </t>
  </si>
  <si>
    <t xml:space="preserve">    Cadre didactice/manageriale cu grad didactic/managerial întîi </t>
  </si>
  <si>
    <t xml:space="preserve">    Cadre didactice/manageriale cu grad didactic/managerial doi </t>
  </si>
  <si>
    <t>Numărul de cadre didactice, treapta gimnazială și liceală</t>
  </si>
  <si>
    <t>Cadre didactice cu șarja didactică completă</t>
  </si>
  <si>
    <t>Cadre didactice cu șarja didactică incompletă</t>
  </si>
  <si>
    <t xml:space="preserve">    Cadre didactice cu studii superioare incomplete</t>
  </si>
  <si>
    <t xml:space="preserve">    Cadre didactice/manageriale fără grad didactic/managerial</t>
  </si>
  <si>
    <t>succintă descriere</t>
  </si>
  <si>
    <t xml:space="preserve">    Nespecialiști</t>
  </si>
  <si>
    <t>succintă descriere cu referire la deficitul de cadre</t>
  </si>
  <si>
    <t>succintă descriere cu referire la deficitul de cadre (nr. de cadre per disciplină)</t>
  </si>
  <si>
    <t>Nr. de copii în localitate, pe vîrste și rata instituționalizării</t>
  </si>
  <si>
    <t>Călăraşi</t>
  </si>
  <si>
    <t>(0244)2-07-17</t>
  </si>
  <si>
    <t>or. Călăraşi, str. Biruinţei nr. 1</t>
  </si>
  <si>
    <t>calarasidgits@gmail.com</t>
  </si>
  <si>
    <t>calarasidits.md</t>
  </si>
  <si>
    <t>Componenţa Direcţiei Învăţămînt Tineret Sport este următoarea:
Şef DÎTS – 1 unitate, şef-adjunct- 1 unitate, specialist principal (problemele economice şi statistice);
Secţia Politici Educaţionale şi Management: Şef secţie – 1 unitate, specialist principal (problemele învăţămîntului secundar) – 1 unitate, specialist principal (problemele TIC) – 1 unitate, specialist principal (problemele educaţiei preşcolare) – 1 unitate, specialist principal (problemele tineret şi sport) – 1 unitate;
Secţia Management al Curriculumului şi Formare Profesională Continuă: Şef Centru Metodic - 1 unitate (funcţie vacantă), specialist principal metodist – 2 unităţi, specialist coordonator metodist – 2 unităţi, metodist – 2 unităţi (1 funcţie vacantă);
Secţia Management Economico- Financiar şi al Patrimoniului: Contabil-şef  -1unitate, contabil- 4 unităţi;
Secţia Administrativ-Auxiliară: secretar-dactilograf- 1 unitate, inginer-mecanic – 1 unitate, şofer responsabil de deplasarea colaboratorilor DÎTS – 1 unitate, şofer responsabil de transportarea elevilor în şcolile de circumscripţie – 13 unităţi.</t>
  </si>
  <si>
    <t>Sfrida</t>
  </si>
  <si>
    <t>Bularda</t>
  </si>
  <si>
    <t>Bahu</t>
  </si>
  <si>
    <t>Seliștea</t>
  </si>
  <si>
    <t>Mîndra</t>
  </si>
  <si>
    <t>Leordoaia</t>
  </si>
  <si>
    <t>Palanca</t>
  </si>
  <si>
    <t>Gara Bahmut</t>
  </si>
  <si>
    <t>Ursari</t>
  </si>
  <si>
    <t>Secții sportive</t>
  </si>
  <si>
    <t>coregrafie</t>
  </si>
  <si>
    <t>muzică</t>
  </si>
  <si>
    <t>teatru</t>
  </si>
  <si>
    <t>turism</t>
  </si>
  <si>
    <t>ecologic</t>
  </si>
  <si>
    <t>creație tehnică</t>
  </si>
  <si>
    <t>altele</t>
  </si>
  <si>
    <t>nu sunt</t>
  </si>
  <si>
    <t>Cel mai mult e lipsa de asistente medicale, educatori, conducatori muzicali.Lipsa de cadre e cel mai greu de depășit în instituțiile mici cu 1-2 grupe.aici nu se angajează specialiștii din cauza unităților de funcție stabilite de pînă la 1 salariu.</t>
  </si>
  <si>
    <t>Şc.primara Paulesti</t>
  </si>
  <si>
    <t>Gradiniţa Pauleşti</t>
  </si>
  <si>
    <t>LT Hîrjauca</t>
  </si>
  <si>
    <t>Gimn..Hîrjauca</t>
  </si>
  <si>
    <t>LT Bravicea</t>
  </si>
  <si>
    <t>Gimn. Bravicea</t>
  </si>
  <si>
    <t>LT Săseni</t>
  </si>
  <si>
    <t>Gimn.Săseni</t>
  </si>
  <si>
    <t>LT Dereneu</t>
  </si>
  <si>
    <t>Gimn.Dereneu</t>
  </si>
  <si>
    <t>LT Gr.Vieru</t>
  </si>
  <si>
    <t>Gimn.Vălcineţ</t>
  </si>
  <si>
    <t>LT Pituşca</t>
  </si>
  <si>
    <t>Gimn.Pituşca</t>
  </si>
  <si>
    <t>LT Horodişte</t>
  </si>
  <si>
    <t xml:space="preserve">Gimn.Horodişte </t>
  </si>
  <si>
    <t>LT Vocaţional</t>
  </si>
  <si>
    <t>Şc. primara Parcani</t>
  </si>
  <si>
    <t>Gimnaziul Răciula</t>
  </si>
  <si>
    <t>Majoritatea instituțiilor de învățămînt din raion dispun de un lot mare de materiale didactice la diferite discipline. Din contul CR în 11 școli au fost procurate cîte 1 tabă magnetică interactivă de 350000 lei . 8 școli de circumscripție au beneficiat de 38 table magnetice din cadrul proiectului „Educație de calitate în mediul rural” din Moldova. Din acelaș proiect  toate liceele au fost dotate cu echipament tehnic/1 computer,1 diaproector/.În cadrul concursului anual pentru cea mai bună pregătire către noul an de studii,toate școlile au primit cîte o tablă portabilă,hărți pentru istorie și geografie.În anul 2014-2015 în raion sau procurat materiale didactice în sumă de 40000 lei.În 10 școli  sau procurat10 table interactive în sumă de 498000 lei.În anul 2015 în raion sau procurat materiale didactice în sumă de 48000. Suma planificată pentru procurarea materialelor didactice pentru 2016 constituie 96335 lei. Materialele didactice s-au procurat pentru toate disciplinile școlare-planșe,hărți la istorie,geografie,glob,atlase,mașini de cusut,utilaje pentru lucrul cu lemnul,pirografe,inventar sportiv,mulaje la biologie, aparate, ustensile pentru experimente la fizică,chimie.</t>
  </si>
  <si>
    <r>
      <t xml:space="preserve">a) pentru APL:   a) instituirea de facilități suplimentare cadrelor tinere pentru atragerea lor în mediul rural   </t>
    </r>
    <r>
      <rPr>
        <sz val="11"/>
        <color theme="1"/>
        <rFont val="Times New Roman"/>
        <family val="1"/>
      </rPr>
      <t xml:space="preserve">    </t>
    </r>
  </si>
  <si>
    <r>
      <t>b) pentru APC: 1. Abordarea  în ordinea de zi a ședințelor metodice republicane cu specialiștii Direcțiilor  de Învățămînt a subiectului ce ține de elaborarea PEI-ului disciplinar.
2. Instituirea unei Agenţii Naționale Alimentare de la care ar achiziţiona produse de înaltă calitate şcolile şi grădiniţele pentru organizarea alimentaţiei copiilor.
3.examinarea posibilităților de a alimenta elevii claselor V-IX din familii vulnerabile, din soldul alimentației elevilor claselor I-IV și identificarea surselor suplimentare pentru alimentarea elevilor ce se transportă la școlile de circumscripție</t>
    </r>
    <r>
      <rPr>
        <sz val="11"/>
        <color theme="1"/>
        <rFont val="Times New Roman"/>
        <family val="1"/>
      </rPr>
      <t xml:space="preserve">    </t>
    </r>
  </si>
  <si>
    <t>Activitatea  DÎTS și a  instituțiilor din teritoriu se axează pe necesitatea schimbării paradigmei de activitate în contextul noilor politici  în domeniul educației- a fost elaborat  și aprobat Planul de dezvoltare a educației incluzive,  24 de instituții sînt ordonatori secundari de buget. Am elaborat bugete pe programe și am învățat a realiza raportarea pe programe în scopul monitorizării progresului în sistem, am obținut desegregarea instruirii copiilor din teritoriile păopulate preponderent de rromi- clasele V-IX din localitatea Parcani se instruiesc în Gimn. Răciula, cei din Schinoasa în LT Țibirica.</t>
  </si>
  <si>
    <t xml:space="preserve">Problemele cu care s-a confruntat DÎ Călăraşi pe parcursul anului şcolar:
-        migraţia mare  a părinţilor peste hotarele ţării şi lasărea copiilor în grija nimănui;
-        număr mare de familii, din teritoriile populate şi de romi, ce pleacă în alte regiuni la munci agricole, luînd cu ei şi copiii, școlarizarea întîrziată a acestora;
-        2 școli cu deficit bugetar mare din cauza organizării instruirii în 2 limbi – română și rusă, în clasele cu limbă rusă fiind mic numărul de copii 
-        lipsa garajelor pentru autobuzele şcolare;
-        lipsa posibilităţilor de organizare a orelor de meditaţie pentru elevii care aşteaptă graficul de circulare a autobuzului şcolar, preluarea acestei obligații de către diriginți sau unii profesori;
-        lipsa cadrelor didactice specialişti de chimie, fizică, geografie, disciplini cu un număr mic de ore  în gimnaziile îndepărtate de centrul raional. Exemplu  G. Căbăiești, G. Dereneu, G. Hoginești;
-        sisteme de încălzire defectuoase în instituţiile Gimnaziul Hirova,  grădinița Bahmut, grădinița Bravicea motiv din care a fost  atins anevoios regimul de temperatură confortabil;
</t>
  </si>
  <si>
    <t>CR Călăraşi alocă finanţe pentru premierea elevilor deţinători ai locurilor I-IV ai olimpiadelor raionale şi profesorilor acestora, pentru organizarea odihnei de vară. In fiecare an grupuri elevi şi însoţitori pleacă în tabere de odihnă internaționale.  Sunt  premiaţi  deţinătorii premiilor I-III la concursul raional “Profesorul Anului”. Primăriile raionului susţin iniţiativele instituţiilor din teritoriu. Primăria oraşului Călăraşi organizează în fiecare an “Festivitatea Absolvenţilor. Instituţiile au fost informate despre necesitatea panourilor informative,care să oglindească activitatea financiară a APP. Cu suportul financiar al APP au fost procurate costume naţionale, reparate capital WC interioare, au fost ameliorate condiţiile sanitaro-igienice din sălile de clasă,sînt premiaţi elevii olimpici şi premianţii diferitor concursuri şcolare, raionale, republicane. Au fost schimbare geamurile în sala sportivă, procurate ustensile pentru cantina şcolară.Cu suportul APP a fost implementat proiectul „Proiectul de termoizolare a pereţilor şi schimbare a geamurilor” cu FEE. În comun cu primăriile din localitate se vor construi un traseu de alimentare cu apă şi o staţie epurare.</t>
  </si>
  <si>
    <t xml:space="preserve">DÎTS Călărași și colectivele rețelei educaționale vor activa la îndeplenirea următoarelor obiective:
I. Creșterea calității rezultatelor procesului educațional prin:1. Asigurarea cu cadre didactice şi manageriale profesioniste, capabile să presteze servicii educaţionale de calitate şi să gestioneze eficient instituţiile de învăţămînt; 2. Modernizarea procesului de instruire şi de evaluare a nevoilor de formare reale, axate pe formarea de competenţe profesionale necesare asigurării unui proces educaţional de calitate.
II. Aplicarea legislaţiei,  politicilor educaţionale promovate de Ministerul Educaţiei, care să asigure modernizarea, stabilitatea sistemului, precum şi garantarea egalităţii de şanse şi a  accesului la educaţie;
III. Respectarea principiului de transparenţă a activităţii DÎTS
</t>
  </si>
  <si>
    <t xml:space="preserve">58% din instituțiile de învățămînt primar și secundar, ciclul I și II au blocuri sanitare interne, celelalte nu au rețele de canalizare interne. Din 29 de instituții au săli de sport-25, nu au săli de sport 1 instituție, alte 3 instituții au adaptat cîte o sală pentru activitățile de sport. Colecția bibliotecilor școlare din raion constutuie 369386 ex. Bibliotecile sunt abonate la 312 ediții periodice,din ele 156 ziare și 156  reviste curente. Pe parcursul anului 2015-16 de serviciile bibliotecilor școlare au beneficiat  6496 cititori. CREI au fost formate în CREI în 22 de instituții pentru întreținerea lor au fost utilizate 843 mii lei din fondul de educație incluzivă.Centrele de resurse (20 în școli, 2 în grădinițe) sînt echipate cu cele necesare activităţilor individualizate și specifice de reabilitare. Pentru reparații curente au fost planificate –1362.4 mii lei, pentru reparațiile capitale – 334,20 mii lei.Se împlementează cîte un proiect de eficiență energetică, se desfășoară lucrări de construcție a blocurilor sanitarea interne, se desfășoără repsrsții capitale ale acoperișurilor care au fost deteriorate în urma grindinii din acest an.                  </t>
  </si>
  <si>
    <t>Inst.prescolara Hoginesti</t>
  </si>
  <si>
    <t>Inst.prescolara Bravicea</t>
  </si>
  <si>
    <t>Inst.prescolara Pitusca</t>
  </si>
  <si>
    <t>Inst.prescolara Saseni</t>
  </si>
  <si>
    <t>Inst.prescolara Ţibirica</t>
  </si>
  <si>
    <t>Inst.prescolara Varzaresti Noi</t>
  </si>
  <si>
    <t>Inst.prescolara Temeleuti</t>
  </si>
  <si>
    <t>Inst.prescolara Vălcinet</t>
  </si>
  <si>
    <t>Inst.prescolara Horodiste</t>
  </si>
  <si>
    <t>Inst.prescolara Oniscani</t>
  </si>
  <si>
    <t>Inst.prescolara Sadova</t>
  </si>
  <si>
    <t>Inst.prescolara Hîrjauca</t>
  </si>
  <si>
    <t>Inst.prescolara Dereneu</t>
  </si>
  <si>
    <t>Inst.prescolara nr1 Sipoteni</t>
  </si>
  <si>
    <t>Inst.prescolara Radeni</t>
  </si>
  <si>
    <t>Inst.prescolara nr.3 Sipoteni</t>
  </si>
  <si>
    <t>Sc.primara gradinita Valcinet</t>
  </si>
  <si>
    <t>LT Tibirica</t>
  </si>
  <si>
    <t>Inst.prescolara Niscani</t>
  </si>
  <si>
    <t>Inst.prescolara nr.3 Călăraşi</t>
  </si>
  <si>
    <t>Inst.prescolara Tuzara</t>
  </si>
  <si>
    <t>Inst.prescolara Bahmut</t>
  </si>
  <si>
    <t>Inst.prescolara Răciula</t>
  </si>
  <si>
    <t>Inst.prescolara Hirova</t>
  </si>
  <si>
    <t>Inst.prescolara Pîrjolteni</t>
  </si>
  <si>
    <t>LT V. Alecsandri</t>
  </si>
  <si>
    <t>Paulesti</t>
  </si>
  <si>
    <t>Vatamaneasa</t>
  </si>
  <si>
    <t>Novaci</t>
  </si>
  <si>
    <t>Oricova</t>
  </si>
  <si>
    <t>Şs.primara Călăraşi</t>
  </si>
  <si>
    <t>Gimn.Răciula , cu filială în Parcani pentru cl I-IV</t>
  </si>
  <si>
    <t>Frumoasa</t>
  </si>
  <si>
    <t>Parcani</t>
  </si>
  <si>
    <t>Gimn.Onişcani</t>
  </si>
  <si>
    <t>Hîrbovăţ</t>
  </si>
  <si>
    <t>Gimn.Tuzara</t>
  </si>
  <si>
    <t>Varzaresti-Noi</t>
  </si>
  <si>
    <t>Botosanca</t>
  </si>
  <si>
    <t>LT M.Sadoveanu</t>
  </si>
  <si>
    <t>LT M.Eminescu</t>
  </si>
  <si>
    <t>Moara Oantei</t>
  </si>
  <si>
    <t>Tochilea</t>
  </si>
  <si>
    <t>Gimn.Hîrjauca</t>
  </si>
  <si>
    <t>Leordoaea</t>
  </si>
  <si>
    <t>acelaş</t>
  </si>
  <si>
    <t>cea mai înaltă rată de instituționalizare este de 70% la vîsta de 5-7 ani, cea mai mică rată este la 2-3 ani 5,3%</t>
  </si>
  <si>
    <t>disciplinele cu cea mai mare necesitate de cadre sînt limba română, matematica, limbile străine. Avem necesitatea de a angaja asistenți medicali și bucătari calificați.</t>
  </si>
</sst>
</file>

<file path=xl/styles.xml><?xml version="1.0" encoding="utf-8"?>
<styleSheet xmlns="http://schemas.openxmlformats.org/spreadsheetml/2006/main">
  <numFmts count="1">
    <numFmt numFmtId="164" formatCode="0.0%"/>
  </numFmts>
  <fonts count="26">
    <font>
      <sz val="11"/>
      <color theme="1"/>
      <name val="Calibri"/>
      <family val="2"/>
      <scheme val="minor"/>
    </font>
    <font>
      <sz val="11"/>
      <color theme="1"/>
      <name val="Calibri"/>
      <family val="2"/>
      <scheme val="minor"/>
    </font>
    <font>
      <sz val="11"/>
      <color theme="0"/>
      <name val="Calibri"/>
      <family val="2"/>
      <scheme val="minor"/>
    </font>
    <font>
      <b/>
      <sz val="20"/>
      <color theme="0"/>
      <name val="Times New Roman"/>
      <family val="1"/>
    </font>
    <font>
      <b/>
      <sz val="28"/>
      <color theme="0"/>
      <name val="Times New Roman"/>
      <family val="1"/>
    </font>
    <font>
      <b/>
      <sz val="11"/>
      <color theme="1"/>
      <name val="Times New Roman"/>
      <family val="1"/>
    </font>
    <font>
      <b/>
      <sz val="12"/>
      <color theme="1"/>
      <name val="Times New Roman"/>
      <family val="1"/>
    </font>
    <font>
      <b/>
      <i/>
      <sz val="14"/>
      <color theme="1"/>
      <name val="Times New Roman"/>
      <family val="1"/>
    </font>
    <font>
      <b/>
      <i/>
      <sz val="11"/>
      <color theme="1"/>
      <name val="Times New Roman"/>
      <family val="1"/>
    </font>
    <font>
      <b/>
      <sz val="10"/>
      <color theme="1"/>
      <name val="Times New Roman"/>
      <family val="1"/>
    </font>
    <font>
      <b/>
      <sz val="11"/>
      <name val="Times New Roman"/>
      <family val="1"/>
    </font>
    <font>
      <sz val="11"/>
      <color theme="1"/>
      <name val="Times New Roman"/>
      <family val="1"/>
    </font>
    <font>
      <i/>
      <sz val="11"/>
      <color theme="1"/>
      <name val="Times New Roman"/>
      <family val="1"/>
    </font>
    <font>
      <sz val="11"/>
      <name val="Times New Roman"/>
      <family val="1"/>
    </font>
    <font>
      <sz val="10"/>
      <color theme="1"/>
      <name val="Times New Roman"/>
      <family val="1"/>
    </font>
    <font>
      <b/>
      <sz val="10"/>
      <name val="Times New Roman"/>
      <family val="1"/>
    </font>
    <font>
      <b/>
      <sz val="11"/>
      <color theme="0"/>
      <name val="Times New Roman"/>
      <family val="1"/>
    </font>
    <font>
      <i/>
      <sz val="10"/>
      <name val="Times New Roman"/>
      <family val="1"/>
    </font>
    <font>
      <i/>
      <sz val="11"/>
      <name val="Times New Roman"/>
      <family val="1"/>
    </font>
    <font>
      <sz val="11"/>
      <color rgb="FFFF0000"/>
      <name val="Times New Roman"/>
      <family val="1"/>
    </font>
    <font>
      <sz val="14"/>
      <color theme="1"/>
      <name val="Times New Roman"/>
      <family val="1"/>
    </font>
    <font>
      <sz val="11"/>
      <name val="Calibri"/>
      <family val="2"/>
    </font>
    <font>
      <u/>
      <sz val="11"/>
      <color rgb="FF000000"/>
      <name val="Times New Roman"/>
      <family val="1"/>
    </font>
    <font>
      <sz val="11"/>
      <color rgb="FF000000"/>
      <name val="Times New Roman"/>
      <family val="1"/>
    </font>
    <font>
      <sz val="11"/>
      <name val="Calibri"/>
    </font>
    <font>
      <sz val="11"/>
      <color rgb="FF000000"/>
      <name val="Times New Roman"/>
    </font>
  </fonts>
  <fills count="14">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5" tint="0.59999389629810485"/>
        <bgColor indexed="65"/>
      </patternFill>
    </fill>
    <fill>
      <patternFill patternType="solid">
        <fgColor theme="8"/>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5"/>
      </patternFill>
    </fill>
    <fill>
      <patternFill patternType="solid">
        <fgColor theme="5" tint="0.79998168889431442"/>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rgb="FFF2F2F2"/>
        <bgColor rgb="FFF2F2F2"/>
      </patternFill>
    </fill>
    <fill>
      <patternFill patternType="solid">
        <fgColor rgb="FFD8D8D8"/>
        <bgColor rgb="FFD8D8D8"/>
      </patternFill>
    </fill>
  </fills>
  <borders count="8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auto="1"/>
      </top>
      <bottom/>
      <diagonal/>
    </border>
    <border>
      <left style="medium">
        <color indexed="64"/>
      </left>
      <right style="medium">
        <color indexed="64"/>
      </right>
      <top/>
      <bottom style="medium">
        <color auto="1"/>
      </bottom>
      <diagonal/>
    </border>
    <border>
      <left style="thin">
        <color auto="1"/>
      </left>
      <right/>
      <top style="medium">
        <color auto="1"/>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style="medium">
        <color indexed="64"/>
      </right>
      <top style="thin">
        <color indexed="64"/>
      </top>
      <bottom/>
      <diagonal/>
    </border>
    <border>
      <left/>
      <right style="thin">
        <color auto="1"/>
      </right>
      <top style="thin">
        <color auto="1"/>
      </top>
      <bottom style="thin">
        <color auto="1"/>
      </bottom>
      <diagonal/>
    </border>
    <border>
      <left style="medium">
        <color auto="1"/>
      </left>
      <right/>
      <top style="thin">
        <color auto="1"/>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top style="medium">
        <color auto="1"/>
      </top>
      <bottom style="medium">
        <color auto="1"/>
      </bottom>
      <diagonal/>
    </border>
    <border>
      <left style="thin">
        <color auto="1"/>
      </left>
      <right/>
      <top/>
      <bottom/>
      <diagonal/>
    </border>
    <border>
      <left/>
      <right/>
      <top style="thin">
        <color auto="1"/>
      </top>
      <bottom style="thin">
        <color auto="1"/>
      </bottom>
      <diagonal/>
    </border>
    <border>
      <left/>
      <right style="thin">
        <color auto="1"/>
      </right>
      <top style="thin">
        <color auto="1"/>
      </top>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auto="1"/>
      </top>
      <bottom/>
      <diagonal/>
    </border>
    <border>
      <left/>
      <right style="medium">
        <color indexed="64"/>
      </right>
      <top/>
      <bottom style="thin">
        <color indexed="64"/>
      </bottom>
      <diagonal/>
    </border>
    <border>
      <left style="thin">
        <color indexed="64"/>
      </left>
      <right/>
      <top/>
      <bottom style="medium">
        <color auto="1"/>
      </bottom>
      <diagonal/>
    </border>
    <border>
      <left style="medium">
        <color auto="1"/>
      </left>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auto="1"/>
      </right>
      <top style="medium">
        <color indexed="64"/>
      </top>
      <bottom style="medium">
        <color indexed="64"/>
      </bottom>
      <diagonal/>
    </border>
    <border>
      <left/>
      <right/>
      <top style="thin">
        <color auto="1"/>
      </top>
      <bottom style="medium">
        <color auto="1"/>
      </bottom>
      <diagonal/>
    </border>
    <border>
      <left/>
      <right/>
      <top/>
      <bottom style="thin">
        <color auto="1"/>
      </bottom>
      <diagonal/>
    </border>
    <border>
      <left style="thin">
        <color auto="1"/>
      </left>
      <right/>
      <top style="medium">
        <color auto="1"/>
      </top>
      <bottom/>
      <diagonal/>
    </border>
    <border>
      <left style="thin">
        <color auto="1"/>
      </left>
      <right style="medium">
        <color auto="1"/>
      </right>
      <top style="medium">
        <color auto="1"/>
      </top>
      <bottom/>
      <diagonal/>
    </border>
    <border>
      <left/>
      <right style="thin">
        <color auto="1"/>
      </right>
      <top/>
      <bottom style="thin">
        <color auto="1"/>
      </bottom>
      <diagonal/>
    </border>
    <border>
      <left style="medium">
        <color indexed="64"/>
      </left>
      <right style="medium">
        <color indexed="64"/>
      </right>
      <top/>
      <bottom style="thin">
        <color indexed="64"/>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style="thin">
        <color rgb="FF000000"/>
      </top>
      <bottom style="thin">
        <color rgb="FF000000"/>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1" fillId="8" borderId="0" applyNumberFormat="0" applyBorder="0" applyAlignment="0" applyProtection="0"/>
  </cellStyleXfs>
  <cellXfs count="586">
    <xf numFmtId="0" fontId="0" fillId="0" borderId="0" xfId="0"/>
    <xf numFmtId="1" fontId="11" fillId="7" borderId="16" xfId="0" applyNumberFormat="1" applyFont="1" applyFill="1" applyBorder="1" applyAlignment="1" applyProtection="1">
      <alignment horizontal="center" vertical="center"/>
      <protection locked="0"/>
    </xf>
    <xf numFmtId="1" fontId="13" fillId="7" borderId="65" xfId="0" applyNumberFormat="1" applyFont="1" applyFill="1" applyBorder="1" applyAlignment="1" applyProtection="1">
      <alignment horizontal="center" vertical="center"/>
      <protection locked="0"/>
    </xf>
    <xf numFmtId="1" fontId="13" fillId="7" borderId="42" xfId="0" applyNumberFormat="1" applyFont="1" applyFill="1" applyBorder="1" applyAlignment="1" applyProtection="1">
      <alignment horizontal="center" vertical="center"/>
      <protection locked="0"/>
    </xf>
    <xf numFmtId="1" fontId="11" fillId="7" borderId="47" xfId="0" applyNumberFormat="1" applyFont="1" applyFill="1" applyBorder="1" applyAlignment="1" applyProtection="1">
      <alignment horizontal="center" vertical="center"/>
    </xf>
    <xf numFmtId="2" fontId="11" fillId="7" borderId="70" xfId="0" applyNumberFormat="1" applyFont="1" applyFill="1" applyBorder="1" applyAlignment="1" applyProtection="1">
      <alignment horizontal="center" vertical="center"/>
    </xf>
    <xf numFmtId="2" fontId="11" fillId="7" borderId="23" xfId="0" applyNumberFormat="1" applyFont="1" applyFill="1" applyBorder="1" applyAlignment="1" applyProtection="1">
      <alignment horizontal="center" vertical="center"/>
    </xf>
    <xf numFmtId="2" fontId="11" fillId="7" borderId="25" xfId="0" applyNumberFormat="1" applyFont="1" applyFill="1" applyBorder="1" applyAlignment="1" applyProtection="1">
      <alignment horizontal="center" vertical="center"/>
    </xf>
    <xf numFmtId="2" fontId="11" fillId="7" borderId="49" xfId="0" applyNumberFormat="1" applyFont="1" applyFill="1" applyBorder="1" applyAlignment="1" applyProtection="1">
      <alignment horizontal="center" vertical="center"/>
    </xf>
    <xf numFmtId="2" fontId="11" fillId="7" borderId="50" xfId="0" applyNumberFormat="1" applyFont="1" applyFill="1" applyBorder="1" applyAlignment="1" applyProtection="1">
      <alignment horizontal="center" vertical="center"/>
    </xf>
    <xf numFmtId="2" fontId="11" fillId="7" borderId="3" xfId="0" applyNumberFormat="1" applyFont="1" applyFill="1" applyBorder="1" applyAlignment="1" applyProtection="1">
      <alignment horizontal="center" vertical="center"/>
    </xf>
    <xf numFmtId="2" fontId="11" fillId="7" borderId="24" xfId="0" applyNumberFormat="1" applyFont="1" applyFill="1" applyBorder="1" applyAlignment="1" applyProtection="1">
      <alignment horizontal="center" vertical="center"/>
    </xf>
    <xf numFmtId="0" fontId="5" fillId="0" borderId="37" xfId="0" applyFont="1" applyFill="1" applyBorder="1" applyAlignment="1" applyProtection="1">
      <alignment vertical="center" wrapText="1"/>
    </xf>
    <xf numFmtId="0" fontId="5" fillId="0" borderId="41" xfId="0" applyFont="1" applyFill="1" applyBorder="1" applyAlignment="1" applyProtection="1">
      <alignment vertical="center" wrapText="1"/>
    </xf>
    <xf numFmtId="0" fontId="5" fillId="0" borderId="38" xfId="0" applyFont="1" applyFill="1" applyBorder="1" applyAlignment="1" applyProtection="1">
      <alignment vertical="center" wrapText="1"/>
    </xf>
    <xf numFmtId="0" fontId="5" fillId="0" borderId="47" xfId="0" applyFont="1" applyFill="1" applyBorder="1" applyAlignment="1" applyProtection="1">
      <alignment vertical="center" wrapText="1"/>
    </xf>
    <xf numFmtId="0" fontId="10" fillId="0" borderId="0" xfId="0" applyFont="1" applyBorder="1" applyAlignment="1" applyProtection="1">
      <alignment horizontal="lef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vertical="top" wrapText="1"/>
    </xf>
    <xf numFmtId="0" fontId="5" fillId="0" borderId="48" xfId="0" applyFont="1" applyBorder="1" applyAlignment="1" applyProtection="1">
      <alignment vertical="center" wrapText="1"/>
    </xf>
    <xf numFmtId="0" fontId="3" fillId="0" borderId="0" xfId="4" applyFont="1" applyFill="1" applyAlignment="1" applyProtection="1">
      <alignment horizontal="center" vertical="center" wrapText="1"/>
    </xf>
    <xf numFmtId="0" fontId="16" fillId="0" borderId="0" xfId="4" applyFont="1" applyFill="1" applyAlignment="1" applyProtection="1">
      <alignment horizontal="center" vertical="center" wrapText="1"/>
    </xf>
    <xf numFmtId="1" fontId="15" fillId="0" borderId="3" xfId="0" applyNumberFormat="1" applyFont="1" applyFill="1" applyBorder="1" applyAlignment="1" applyProtection="1">
      <alignment horizontal="center" vertical="center" wrapText="1"/>
    </xf>
    <xf numFmtId="1" fontId="15" fillId="0" borderId="50" xfId="0" applyNumberFormat="1" applyFont="1" applyFill="1" applyBorder="1" applyAlignment="1" applyProtection="1">
      <alignment horizontal="center" vertical="center" wrapText="1"/>
    </xf>
    <xf numFmtId="0" fontId="9" fillId="0" borderId="37" xfId="0" applyFont="1" applyBorder="1" applyProtection="1"/>
    <xf numFmtId="0" fontId="9" fillId="0" borderId="41" xfId="0" applyFont="1" applyBorder="1" applyProtection="1"/>
    <xf numFmtId="0" fontId="9" fillId="0" borderId="40" xfId="0" applyFont="1" applyBorder="1" applyProtection="1"/>
    <xf numFmtId="0" fontId="9" fillId="0" borderId="0" xfId="0" applyFont="1" applyBorder="1" applyProtection="1"/>
    <xf numFmtId="0" fontId="5" fillId="0" borderId="26" xfId="0" applyFont="1" applyBorder="1" applyAlignment="1" applyProtection="1">
      <alignment vertical="center"/>
    </xf>
    <xf numFmtId="0" fontId="5" fillId="0" borderId="27" xfId="0" applyFont="1" applyBorder="1" applyAlignment="1" applyProtection="1">
      <alignment vertical="center"/>
    </xf>
    <xf numFmtId="0" fontId="5" fillId="0" borderId="0" xfId="0" applyFont="1" applyFill="1" applyBorder="1" applyAlignment="1" applyProtection="1">
      <alignment vertical="center"/>
    </xf>
    <xf numFmtId="0" fontId="9" fillId="0" borderId="62" xfId="0" applyFont="1" applyBorder="1" applyAlignment="1" applyProtection="1">
      <alignment vertical="center"/>
    </xf>
    <xf numFmtId="0" fontId="9" fillId="0" borderId="63" xfId="0" applyFont="1" applyBorder="1" applyAlignment="1" applyProtection="1">
      <alignment vertical="center"/>
    </xf>
    <xf numFmtId="0" fontId="9" fillId="0" borderId="59" xfId="0" applyFont="1" applyBorder="1" applyAlignment="1" applyProtection="1">
      <alignment vertical="center"/>
    </xf>
    <xf numFmtId="0" fontId="9" fillId="0" borderId="9" xfId="0" applyFont="1" applyBorder="1" applyAlignment="1" applyProtection="1">
      <alignment vertical="center"/>
    </xf>
    <xf numFmtId="0" fontId="9" fillId="0" borderId="10" xfId="0" applyFont="1" applyBorder="1" applyAlignment="1" applyProtection="1">
      <alignment vertical="center"/>
    </xf>
    <xf numFmtId="0" fontId="9" fillId="0" borderId="11" xfId="0" applyFont="1" applyBorder="1" applyAlignment="1" applyProtection="1">
      <alignment vertical="center"/>
    </xf>
    <xf numFmtId="0" fontId="9" fillId="0" borderId="3" xfId="0" applyFont="1" applyBorder="1" applyAlignment="1" applyProtection="1">
      <alignment horizontal="center" vertical="center"/>
    </xf>
    <xf numFmtId="0" fontId="9" fillId="0" borderId="70" xfId="0" applyFont="1" applyBorder="1" applyAlignment="1" applyProtection="1">
      <alignment horizontal="center" vertical="center"/>
    </xf>
    <xf numFmtId="49" fontId="5" fillId="6" borderId="0" xfId="0" applyNumberFormat="1" applyFont="1" applyFill="1" applyBorder="1" applyAlignment="1" applyProtection="1">
      <alignment horizontal="center" vertical="center" wrapText="1"/>
    </xf>
    <xf numFmtId="2" fontId="11" fillId="7" borderId="32" xfId="0" applyNumberFormat="1" applyFont="1" applyFill="1" applyBorder="1" applyAlignment="1" applyProtection="1">
      <alignment horizontal="center" vertical="center"/>
    </xf>
    <xf numFmtId="1" fontId="11" fillId="7" borderId="55" xfId="0" applyNumberFormat="1" applyFont="1" applyFill="1" applyBorder="1" applyAlignment="1" applyProtection="1">
      <alignment horizontal="center" vertical="center"/>
    </xf>
    <xf numFmtId="1" fontId="11" fillId="7" borderId="56" xfId="0" applyNumberFormat="1" applyFont="1" applyFill="1" applyBorder="1" applyAlignment="1" applyProtection="1">
      <alignment horizontal="center" vertical="center"/>
    </xf>
    <xf numFmtId="1" fontId="15" fillId="0" borderId="44" xfId="0" applyNumberFormat="1" applyFont="1" applyFill="1" applyBorder="1" applyAlignment="1" applyProtection="1">
      <alignment horizontal="center" vertical="center" wrapText="1"/>
    </xf>
    <xf numFmtId="1" fontId="11" fillId="7" borderId="24"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1" fontId="11" fillId="7" borderId="58" xfId="0" applyNumberFormat="1" applyFont="1" applyFill="1" applyBorder="1" applyAlignment="1" applyProtection="1">
      <alignment horizontal="center" vertical="center"/>
      <protection locked="0"/>
    </xf>
    <xf numFmtId="1" fontId="13" fillId="7" borderId="32" xfId="0" applyNumberFormat="1" applyFont="1" applyFill="1" applyBorder="1" applyAlignment="1" applyProtection="1">
      <alignment horizontal="center" vertical="center"/>
      <protection locked="0"/>
    </xf>
    <xf numFmtId="1" fontId="13" fillId="7" borderId="52" xfId="0" applyNumberFormat="1" applyFont="1" applyFill="1" applyBorder="1" applyAlignment="1" applyProtection="1">
      <alignment horizontal="center" vertical="center"/>
      <protection locked="0"/>
    </xf>
    <xf numFmtId="1" fontId="13" fillId="7" borderId="43" xfId="0" applyNumberFormat="1" applyFont="1" applyFill="1" applyBorder="1" applyAlignment="1" applyProtection="1">
      <alignment horizontal="center" vertical="center"/>
      <protection locked="0"/>
    </xf>
    <xf numFmtId="1" fontId="13" fillId="7" borderId="37" xfId="0" applyNumberFormat="1" applyFont="1" applyFill="1" applyBorder="1" applyAlignment="1" applyProtection="1">
      <alignment horizontal="center" vertical="center"/>
      <protection locked="0"/>
    </xf>
    <xf numFmtId="1" fontId="13" fillId="7" borderId="41" xfId="0" applyNumberFormat="1" applyFont="1" applyFill="1" applyBorder="1" applyAlignment="1" applyProtection="1">
      <alignment horizontal="center" vertical="center"/>
      <protection locked="0"/>
    </xf>
    <xf numFmtId="1" fontId="13" fillId="7" borderId="76" xfId="0" applyNumberFormat="1" applyFont="1" applyFill="1" applyBorder="1" applyAlignment="1" applyProtection="1">
      <alignment horizontal="center" vertical="center"/>
      <protection locked="0"/>
    </xf>
    <xf numFmtId="1" fontId="13" fillId="7" borderId="5" xfId="0" applyNumberFormat="1" applyFont="1" applyFill="1" applyBorder="1" applyAlignment="1" applyProtection="1">
      <alignment horizontal="center" vertical="center"/>
      <protection locked="0"/>
    </xf>
    <xf numFmtId="1" fontId="13" fillId="7" borderId="39" xfId="0" applyNumberFormat="1" applyFont="1" applyFill="1" applyBorder="1" applyAlignment="1" applyProtection="1">
      <alignment horizontal="center" vertical="center"/>
      <protection locked="0"/>
    </xf>
    <xf numFmtId="1" fontId="13" fillId="7" borderId="40" xfId="0" applyNumberFormat="1" applyFont="1" applyFill="1" applyBorder="1" applyAlignment="1" applyProtection="1">
      <alignment horizontal="center" vertical="center"/>
      <protection locked="0"/>
    </xf>
    <xf numFmtId="1" fontId="11" fillId="7" borderId="10" xfId="0" applyNumberFormat="1" applyFont="1" applyFill="1" applyBorder="1" applyAlignment="1" applyProtection="1">
      <alignment horizontal="center" vertical="center"/>
      <protection locked="0"/>
    </xf>
    <xf numFmtId="164" fontId="11" fillId="7" borderId="53" xfId="0" applyNumberFormat="1" applyFont="1" applyFill="1" applyBorder="1" applyAlignment="1" applyProtection="1">
      <alignment horizontal="center" vertical="center"/>
      <protection locked="0"/>
    </xf>
    <xf numFmtId="164" fontId="11" fillId="7" borderId="13" xfId="0" applyNumberFormat="1" applyFont="1" applyFill="1" applyBorder="1" applyAlignment="1" applyProtection="1">
      <alignment horizontal="center" vertical="center"/>
      <protection locked="0"/>
    </xf>
    <xf numFmtId="164" fontId="11" fillId="7" borderId="14" xfId="0" applyNumberFormat="1" applyFont="1" applyFill="1" applyBorder="1" applyAlignment="1" applyProtection="1">
      <alignment horizontal="center" vertical="center"/>
      <protection locked="0"/>
    </xf>
    <xf numFmtId="164" fontId="11" fillId="7" borderId="19" xfId="0" applyNumberFormat="1" applyFont="1" applyFill="1" applyBorder="1" applyAlignment="1" applyProtection="1">
      <alignment horizontal="center" vertical="center"/>
      <protection locked="0"/>
    </xf>
    <xf numFmtId="164" fontId="11" fillId="7" borderId="16" xfId="0" applyNumberFormat="1" applyFont="1" applyFill="1" applyBorder="1" applyAlignment="1" applyProtection="1">
      <alignment horizontal="center" vertical="center"/>
      <protection locked="0"/>
    </xf>
    <xf numFmtId="164" fontId="11" fillId="7" borderId="17" xfId="0" applyNumberFormat="1" applyFont="1" applyFill="1" applyBorder="1" applyAlignment="1" applyProtection="1">
      <alignment horizontal="center" vertical="center"/>
      <protection locked="0"/>
    </xf>
    <xf numFmtId="0" fontId="5" fillId="6" borderId="47" xfId="0" applyFont="1" applyFill="1" applyBorder="1" applyAlignment="1" applyProtection="1">
      <alignment horizontal="center" vertical="center"/>
      <protection locked="0"/>
    </xf>
    <xf numFmtId="2" fontId="11" fillId="7" borderId="13" xfId="0" applyNumberFormat="1" applyFont="1" applyFill="1" applyBorder="1" applyAlignment="1" applyProtection="1">
      <alignment horizontal="center" vertical="center"/>
      <protection locked="0"/>
    </xf>
    <xf numFmtId="2" fontId="11" fillId="7" borderId="61" xfId="0" applyNumberFormat="1" applyFont="1" applyFill="1" applyBorder="1" applyAlignment="1" applyProtection="1">
      <alignment horizontal="center" vertical="center"/>
      <protection locked="0"/>
    </xf>
    <xf numFmtId="2" fontId="11" fillId="7" borderId="27" xfId="0" applyNumberFormat="1" applyFont="1" applyFill="1" applyBorder="1" applyAlignment="1" applyProtection="1">
      <alignment horizontal="center" vertical="center"/>
      <protection locked="0"/>
    </xf>
    <xf numFmtId="2" fontId="11" fillId="7" borderId="51" xfId="0" applyNumberFormat="1" applyFont="1" applyFill="1" applyBorder="1" applyAlignment="1" applyProtection="1">
      <alignment horizontal="center" vertical="center"/>
      <protection locked="0"/>
    </xf>
    <xf numFmtId="2" fontId="11" fillId="7" borderId="26" xfId="0" applyNumberFormat="1" applyFont="1" applyFill="1" applyBorder="1" applyAlignment="1" applyProtection="1">
      <alignment horizontal="center" vertical="center"/>
      <protection locked="0"/>
    </xf>
    <xf numFmtId="2" fontId="11" fillId="7" borderId="28" xfId="0" applyNumberFormat="1" applyFont="1" applyFill="1" applyBorder="1" applyAlignment="1" applyProtection="1">
      <alignment horizontal="center" vertical="center"/>
      <protection locked="0"/>
    </xf>
    <xf numFmtId="2" fontId="14" fillId="7" borderId="35" xfId="0" applyNumberFormat="1" applyFont="1" applyFill="1" applyBorder="1" applyAlignment="1" applyProtection="1">
      <alignment horizontal="center" vertical="center"/>
      <protection locked="0"/>
    </xf>
    <xf numFmtId="2" fontId="14" fillId="7" borderId="53" xfId="0" applyNumberFormat="1" applyFont="1" applyFill="1" applyBorder="1" applyAlignment="1" applyProtection="1">
      <alignment horizontal="center" vertical="center"/>
      <protection locked="0"/>
    </xf>
    <xf numFmtId="2" fontId="11" fillId="7" borderId="75"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left" vertical="top" wrapText="1"/>
    </xf>
    <xf numFmtId="0" fontId="5" fillId="0" borderId="0" xfId="0" applyFont="1" applyBorder="1" applyAlignment="1" applyProtection="1">
      <alignment horizontal="center" vertical="center" wrapText="1"/>
    </xf>
    <xf numFmtId="2" fontId="11" fillId="7" borderId="53" xfId="0" applyNumberFormat="1" applyFont="1" applyFill="1" applyBorder="1" applyAlignment="1" applyProtection="1">
      <alignment horizontal="center" vertical="center"/>
      <protection locked="0"/>
    </xf>
    <xf numFmtId="2" fontId="11" fillId="7" borderId="14" xfId="0" applyNumberFormat="1" applyFont="1" applyFill="1" applyBorder="1" applyAlignment="1" applyProtection="1">
      <alignment horizontal="center" vertical="center"/>
      <protection locked="0"/>
    </xf>
    <xf numFmtId="1" fontId="11" fillId="7" borderId="15" xfId="0" applyNumberFormat="1" applyFont="1" applyFill="1" applyBorder="1" applyAlignment="1" applyProtection="1">
      <alignment horizontal="center" vertical="center"/>
      <protection locked="0"/>
    </xf>
    <xf numFmtId="2" fontId="11" fillId="7" borderId="12" xfId="0" applyNumberFormat="1" applyFont="1" applyFill="1" applyBorder="1" applyAlignment="1" applyProtection="1">
      <alignment horizontal="center" vertical="center"/>
      <protection locked="0"/>
    </xf>
    <xf numFmtId="0" fontId="5" fillId="0" borderId="28" xfId="0" applyFont="1" applyBorder="1" applyAlignment="1" applyProtection="1">
      <alignment horizontal="center" vertical="center"/>
    </xf>
    <xf numFmtId="0" fontId="11" fillId="0" borderId="0" xfId="0" applyFont="1" applyProtection="1"/>
    <xf numFmtId="0" fontId="12" fillId="0" borderId="0" xfId="0" applyFont="1" applyBorder="1" applyAlignment="1" applyProtection="1">
      <alignment vertical="center"/>
    </xf>
    <xf numFmtId="0" fontId="11" fillId="0" borderId="0" xfId="0" applyFont="1" applyBorder="1" applyProtection="1"/>
    <xf numFmtId="2" fontId="11" fillId="0" borderId="0" xfId="0" applyNumberFormat="1" applyFont="1" applyProtection="1"/>
    <xf numFmtId="0" fontId="20" fillId="0" borderId="0" xfId="0" applyFont="1" applyAlignment="1" applyProtection="1"/>
    <xf numFmtId="0" fontId="11" fillId="0" borderId="0" xfId="0" applyFont="1" applyAlignment="1" applyProtection="1"/>
    <xf numFmtId="0" fontId="11" fillId="0" borderId="0" xfId="0" applyFont="1" applyBorder="1" applyAlignment="1" applyProtection="1">
      <alignment wrapText="1"/>
    </xf>
    <xf numFmtId="0" fontId="5" fillId="0" borderId="0" xfId="0" applyFont="1" applyProtection="1"/>
    <xf numFmtId="0" fontId="14" fillId="0" borderId="62" xfId="0" applyFont="1" applyBorder="1" applyAlignment="1" applyProtection="1">
      <alignment vertical="top" wrapText="1"/>
    </xf>
    <xf numFmtId="0" fontId="14" fillId="0" borderId="63" xfId="0" applyFont="1" applyBorder="1" applyAlignment="1" applyProtection="1">
      <alignment vertical="top" wrapText="1"/>
    </xf>
    <xf numFmtId="0" fontId="14" fillId="0" borderId="36" xfId="0" applyFont="1" applyBorder="1" applyAlignment="1" applyProtection="1">
      <alignment vertical="top" wrapText="1"/>
    </xf>
    <xf numFmtId="0" fontId="14" fillId="0" borderId="59" xfId="0" applyFont="1" applyBorder="1" applyAlignment="1" applyProtection="1">
      <alignment vertical="top" wrapText="1"/>
    </xf>
    <xf numFmtId="0" fontId="11" fillId="0" borderId="0" xfId="0" applyFont="1" applyBorder="1" applyAlignment="1" applyProtection="1"/>
    <xf numFmtId="0" fontId="11" fillId="7" borderId="41" xfId="0" applyFont="1" applyFill="1" applyBorder="1" applyAlignment="1" applyProtection="1">
      <alignment horizontal="center"/>
      <protection locked="0"/>
    </xf>
    <xf numFmtId="0" fontId="5" fillId="0" borderId="0" xfId="0" applyFont="1" applyBorder="1" applyAlignment="1" applyProtection="1">
      <alignment vertical="center"/>
    </xf>
    <xf numFmtId="0" fontId="11" fillId="10" borderId="42" xfId="0" applyFont="1" applyFill="1" applyBorder="1" applyAlignment="1" applyProtection="1">
      <alignment horizontal="center"/>
    </xf>
    <xf numFmtId="0" fontId="11" fillId="7" borderId="41" xfId="0" applyFont="1" applyFill="1" applyBorder="1" applyAlignment="1" applyProtection="1">
      <alignment horizontal="center" vertical="center"/>
      <protection locked="0"/>
    </xf>
    <xf numFmtId="0" fontId="11" fillId="7" borderId="42" xfId="0" applyFont="1" applyFill="1" applyBorder="1" applyAlignment="1" applyProtection="1">
      <alignment horizontal="center" vertical="center"/>
      <protection locked="0"/>
    </xf>
    <xf numFmtId="0" fontId="5" fillId="0" borderId="7" xfId="0" applyFont="1" applyBorder="1" applyAlignment="1" applyProtection="1"/>
    <xf numFmtId="0" fontId="5" fillId="0" borderId="37" xfId="0" applyFont="1" applyBorder="1" applyAlignment="1" applyProtection="1">
      <alignment horizontal="left" vertical="center"/>
    </xf>
    <xf numFmtId="0" fontId="5" fillId="0" borderId="41" xfId="0" applyFont="1" applyBorder="1" applyAlignment="1" applyProtection="1">
      <alignment horizontal="left" vertical="center"/>
    </xf>
    <xf numFmtId="0" fontId="5" fillId="0" borderId="47" xfId="0" applyFont="1" applyFill="1" applyBorder="1" applyAlignment="1" applyProtection="1">
      <alignment horizontal="left" vertical="center"/>
    </xf>
    <xf numFmtId="0" fontId="12" fillId="0" borderId="0" xfId="0" applyFont="1" applyBorder="1" applyAlignment="1" applyProtection="1">
      <alignment horizontal="center" vertical="center"/>
    </xf>
    <xf numFmtId="0" fontId="7" fillId="0" borderId="0" xfId="0" applyFont="1" applyFill="1" applyBorder="1" applyAlignment="1" applyProtection="1">
      <alignment vertical="center"/>
    </xf>
    <xf numFmtId="0" fontId="12" fillId="0" borderId="0" xfId="0" applyFont="1" applyFill="1" applyBorder="1" applyAlignment="1" applyProtection="1">
      <alignment horizontal="center" vertical="top"/>
    </xf>
    <xf numFmtId="0" fontId="5" fillId="0" borderId="24" xfId="0" applyFont="1" applyBorder="1" applyProtection="1"/>
    <xf numFmtId="0" fontId="5" fillId="0" borderId="25" xfId="0" applyFont="1" applyBorder="1" applyProtection="1"/>
    <xf numFmtId="0" fontId="11" fillId="0" borderId="0" xfId="0" applyFont="1" applyAlignment="1" applyProtection="1">
      <alignment wrapText="1"/>
    </xf>
    <xf numFmtId="0" fontId="11" fillId="7" borderId="11" xfId="0" applyFont="1" applyFill="1" applyBorder="1" applyAlignment="1" applyProtection="1">
      <alignment horizontal="center" vertical="center"/>
      <protection locked="0"/>
    </xf>
    <xf numFmtId="0" fontId="11" fillId="7" borderId="37" xfId="0" applyFont="1" applyFill="1" applyBorder="1" applyAlignment="1" applyProtection="1">
      <alignment horizontal="center" vertical="center"/>
      <protection locked="0"/>
    </xf>
    <xf numFmtId="0" fontId="11" fillId="7" borderId="14" xfId="0" applyFont="1" applyFill="1" applyBorder="1" applyAlignment="1" applyProtection="1">
      <alignment horizontal="center" vertical="center"/>
      <protection locked="0"/>
    </xf>
    <xf numFmtId="0" fontId="11" fillId="7" borderId="17" xfId="0" applyFont="1" applyFill="1" applyBorder="1" applyAlignment="1" applyProtection="1">
      <alignment horizontal="center" vertical="center"/>
      <protection locked="0"/>
    </xf>
    <xf numFmtId="0" fontId="11" fillId="7" borderId="40" xfId="0" applyFont="1" applyFill="1" applyBorder="1" applyAlignment="1" applyProtection="1">
      <alignment horizontal="center" vertical="center"/>
      <protection locked="0"/>
    </xf>
    <xf numFmtId="1" fontId="11" fillId="0" borderId="0" xfId="0" applyNumberFormat="1" applyFont="1" applyFill="1" applyBorder="1" applyProtection="1"/>
    <xf numFmtId="0" fontId="11" fillId="7" borderId="57" xfId="0" applyFont="1" applyFill="1" applyBorder="1" applyAlignment="1" applyProtection="1">
      <alignment horizontal="center" vertical="center"/>
    </xf>
    <xf numFmtId="49" fontId="11" fillId="6" borderId="0" xfId="0" applyNumberFormat="1" applyFont="1" applyFill="1" applyBorder="1" applyAlignment="1" applyProtection="1"/>
    <xf numFmtId="2" fontId="11" fillId="0" borderId="0" xfId="0" applyNumberFormat="1" applyFont="1" applyFill="1" applyBorder="1" applyAlignment="1" applyProtection="1"/>
    <xf numFmtId="49" fontId="11" fillId="0" borderId="0" xfId="0" applyNumberFormat="1" applyFont="1" applyProtection="1"/>
    <xf numFmtId="0" fontId="11" fillId="7" borderId="43" xfId="0" applyFont="1" applyFill="1" applyBorder="1" applyAlignment="1" applyProtection="1">
      <alignment horizontal="center" vertical="center"/>
      <protection locked="0"/>
    </xf>
    <xf numFmtId="1" fontId="11" fillId="7" borderId="53" xfId="0" applyNumberFormat="1" applyFont="1" applyFill="1" applyBorder="1" applyAlignment="1" applyProtection="1">
      <alignment horizontal="center" vertical="center"/>
      <protection locked="0"/>
    </xf>
    <xf numFmtId="1" fontId="11" fillId="7" borderId="13" xfId="0" applyNumberFormat="1" applyFont="1" applyFill="1" applyBorder="1" applyAlignment="1" applyProtection="1">
      <alignment horizontal="center" vertical="center"/>
      <protection locked="0"/>
    </xf>
    <xf numFmtId="1" fontId="11" fillId="7" borderId="14" xfId="0" applyNumberFormat="1" applyFont="1" applyFill="1" applyBorder="1" applyAlignment="1" applyProtection="1">
      <alignment horizontal="center" vertical="center"/>
      <protection locked="0"/>
    </xf>
    <xf numFmtId="1" fontId="11" fillId="7" borderId="11" xfId="0" applyNumberFormat="1" applyFont="1" applyFill="1" applyBorder="1" applyAlignment="1" applyProtection="1">
      <alignment horizontal="center" vertical="center"/>
      <protection locked="0"/>
    </xf>
    <xf numFmtId="1" fontId="11" fillId="7" borderId="35" xfId="0" applyNumberFormat="1" applyFont="1" applyFill="1" applyBorder="1" applyAlignment="1" applyProtection="1">
      <alignment horizontal="center" vertical="center"/>
      <protection locked="0"/>
    </xf>
    <xf numFmtId="1" fontId="11" fillId="7" borderId="23" xfId="0" applyNumberFormat="1" applyFont="1" applyFill="1" applyBorder="1" applyAlignment="1" applyProtection="1">
      <alignment horizontal="center" vertical="center"/>
      <protection locked="0"/>
    </xf>
    <xf numFmtId="1" fontId="11" fillId="7" borderId="25" xfId="0" applyNumberFormat="1" applyFont="1" applyFill="1" applyBorder="1" applyAlignment="1" applyProtection="1">
      <alignment horizontal="center" vertical="center"/>
      <protection locked="0"/>
    </xf>
    <xf numFmtId="1" fontId="11" fillId="7" borderId="49" xfId="0" applyNumberFormat="1" applyFont="1" applyFill="1" applyBorder="1" applyAlignment="1" applyProtection="1">
      <alignment horizontal="center" vertical="center"/>
      <protection locked="0"/>
    </xf>
    <xf numFmtId="1" fontId="11" fillId="7" borderId="47" xfId="0" applyNumberFormat="1" applyFont="1" applyFill="1" applyBorder="1" applyAlignment="1" applyProtection="1">
      <alignment horizontal="center" vertical="center"/>
      <protection locked="0"/>
    </xf>
    <xf numFmtId="164" fontId="11" fillId="7" borderId="25" xfId="0" applyNumberFormat="1" applyFont="1" applyFill="1" applyBorder="1" applyAlignment="1" applyProtection="1">
      <alignment horizontal="center" vertical="center"/>
      <protection locked="0"/>
    </xf>
    <xf numFmtId="1" fontId="11" fillId="7" borderId="37" xfId="0" applyNumberFormat="1" applyFont="1" applyFill="1" applyBorder="1" applyAlignment="1" applyProtection="1">
      <alignment horizontal="center" vertical="center" wrapText="1"/>
    </xf>
    <xf numFmtId="1" fontId="11" fillId="7" borderId="47" xfId="0" applyNumberFormat="1" applyFont="1" applyFill="1" applyBorder="1" applyAlignment="1" applyProtection="1">
      <alignment horizontal="center" vertical="center" wrapText="1"/>
    </xf>
    <xf numFmtId="2" fontId="11" fillId="7" borderId="53" xfId="0" applyNumberFormat="1" applyFont="1" applyFill="1" applyBorder="1" applyAlignment="1" applyProtection="1">
      <alignment horizontal="center" vertical="center"/>
      <protection locked="0"/>
    </xf>
    <xf numFmtId="2" fontId="11" fillId="7" borderId="14" xfId="0" applyNumberFormat="1" applyFont="1" applyFill="1" applyBorder="1" applyAlignment="1" applyProtection="1">
      <alignment horizontal="center" vertical="center"/>
      <protection locked="0"/>
    </xf>
    <xf numFmtId="1" fontId="11" fillId="7" borderId="12" xfId="0" applyNumberFormat="1" applyFont="1" applyFill="1" applyBorder="1" applyAlignment="1" applyProtection="1">
      <alignment horizontal="center" vertical="center"/>
      <protection locked="0"/>
    </xf>
    <xf numFmtId="1" fontId="11" fillId="7" borderId="9" xfId="0" applyNumberFormat="1" applyFont="1" applyFill="1" applyBorder="1" applyAlignment="1" applyProtection="1">
      <alignment horizontal="center" vertical="center"/>
      <protection locked="0"/>
    </xf>
    <xf numFmtId="2" fontId="11" fillId="7" borderId="61" xfId="0" applyNumberFormat="1" applyFont="1" applyFill="1" applyBorder="1" applyAlignment="1" applyProtection="1">
      <alignment horizontal="center" vertical="center"/>
      <protection locked="0"/>
    </xf>
    <xf numFmtId="0" fontId="11" fillId="7" borderId="6" xfId="0" applyFont="1" applyFill="1" applyBorder="1" applyAlignment="1" applyProtection="1">
      <alignment horizontal="center" vertical="center"/>
    </xf>
    <xf numFmtId="0" fontId="5" fillId="0" borderId="44" xfId="0" applyFont="1" applyBorder="1" applyAlignment="1" applyProtection="1">
      <alignment horizontal="center" vertical="center"/>
    </xf>
    <xf numFmtId="2" fontId="11" fillId="7" borderId="37" xfId="0" applyNumberFormat="1" applyFont="1" applyFill="1" applyBorder="1" applyAlignment="1" applyProtection="1">
      <alignment horizontal="center" vertical="center"/>
    </xf>
    <xf numFmtId="2" fontId="11" fillId="7" borderId="44" xfId="0" applyNumberFormat="1" applyFont="1" applyFill="1" applyBorder="1" applyAlignment="1" applyProtection="1">
      <alignment horizontal="center" vertical="center"/>
    </xf>
    <xf numFmtId="2" fontId="11" fillId="7" borderId="47" xfId="0" applyNumberFormat="1" applyFont="1" applyFill="1" applyBorder="1" applyAlignment="1" applyProtection="1">
      <alignment horizontal="center" vertical="center"/>
    </xf>
    <xf numFmtId="1" fontId="25" fillId="13" borderId="15" xfId="0" applyNumberFormat="1" applyFont="1" applyFill="1" applyBorder="1" applyAlignment="1">
      <alignment horizontal="center" vertical="center"/>
    </xf>
    <xf numFmtId="1" fontId="25" fillId="13" borderId="16" xfId="0" applyNumberFormat="1" applyFont="1" applyFill="1" applyBorder="1" applyAlignment="1">
      <alignment horizontal="center" vertical="center"/>
    </xf>
    <xf numFmtId="0" fontId="25" fillId="13" borderId="17" xfId="0" applyFont="1" applyFill="1" applyBorder="1" applyAlignment="1">
      <alignment horizontal="center" vertical="center"/>
    </xf>
    <xf numFmtId="0" fontId="25" fillId="13" borderId="40" xfId="0" applyFont="1" applyFill="1" applyBorder="1" applyAlignment="1">
      <alignment horizontal="center" vertical="center"/>
    </xf>
    <xf numFmtId="0" fontId="11" fillId="6" borderId="31" xfId="0" applyNumberFormat="1" applyFont="1" applyFill="1" applyBorder="1" applyAlignment="1" applyProtection="1">
      <alignment horizontal="left" vertical="top"/>
      <protection locked="0"/>
    </xf>
    <xf numFmtId="0" fontId="11" fillId="6" borderId="60" xfId="0" applyNumberFormat="1" applyFont="1" applyFill="1" applyBorder="1" applyAlignment="1" applyProtection="1">
      <alignment horizontal="left" vertical="top"/>
      <protection locked="0"/>
    </xf>
    <xf numFmtId="0" fontId="11" fillId="6" borderId="42" xfId="0" applyNumberFormat="1" applyFont="1" applyFill="1" applyBorder="1" applyAlignment="1" applyProtection="1">
      <alignment horizontal="left" vertical="top"/>
      <protection locked="0"/>
    </xf>
    <xf numFmtId="0" fontId="11" fillId="6" borderId="18" xfId="0" applyNumberFormat="1" applyFont="1" applyFill="1" applyBorder="1" applyAlignment="1" applyProtection="1">
      <alignment horizontal="left" vertical="top"/>
      <protection locked="0"/>
    </xf>
    <xf numFmtId="0" fontId="11" fillId="6" borderId="71" xfId="0" applyNumberFormat="1" applyFont="1" applyFill="1" applyBorder="1" applyAlignment="1" applyProtection="1">
      <alignment horizontal="left" vertical="top"/>
      <protection locked="0"/>
    </xf>
    <xf numFmtId="0" fontId="11" fillId="6" borderId="43" xfId="0" applyNumberFormat="1" applyFont="1" applyFill="1" applyBorder="1" applyAlignment="1" applyProtection="1">
      <alignment horizontal="left" vertical="top"/>
      <protection locked="0"/>
    </xf>
    <xf numFmtId="2" fontId="11" fillId="7" borderId="35" xfId="0" applyNumberFormat="1" applyFont="1" applyFill="1" applyBorder="1" applyAlignment="1" applyProtection="1">
      <alignment horizontal="center" vertical="center"/>
      <protection locked="0"/>
    </xf>
    <xf numFmtId="2" fontId="11" fillId="7" borderId="11" xfId="0" applyNumberFormat="1" applyFont="1" applyFill="1" applyBorder="1" applyAlignment="1" applyProtection="1">
      <alignment horizontal="center" vertical="center"/>
      <protection locked="0"/>
    </xf>
    <xf numFmtId="2" fontId="11" fillId="7" borderId="53" xfId="0" applyNumberFormat="1" applyFont="1" applyFill="1" applyBorder="1" applyAlignment="1" applyProtection="1">
      <alignment horizontal="center" vertical="center"/>
      <protection locked="0"/>
    </xf>
    <xf numFmtId="2" fontId="11" fillId="7" borderId="14" xfId="0" applyNumberFormat="1" applyFont="1" applyFill="1" applyBorder="1" applyAlignment="1" applyProtection="1">
      <alignment horizontal="center" vertical="center"/>
      <protection locked="0"/>
    </xf>
    <xf numFmtId="0" fontId="11" fillId="6" borderId="33" xfId="0" applyNumberFormat="1" applyFont="1" applyFill="1" applyBorder="1" applyAlignment="1" applyProtection="1">
      <alignment horizontal="left" vertical="top"/>
      <protection locked="0"/>
    </xf>
    <xf numFmtId="0" fontId="11" fillId="6" borderId="34" xfId="0" applyNumberFormat="1" applyFont="1" applyFill="1" applyBorder="1" applyAlignment="1" applyProtection="1">
      <alignment horizontal="left" vertical="top"/>
      <protection locked="0"/>
    </xf>
    <xf numFmtId="0" fontId="11" fillId="6" borderId="32" xfId="0" applyNumberFormat="1" applyFont="1" applyFill="1" applyBorder="1" applyAlignment="1" applyProtection="1">
      <alignment horizontal="left" vertical="top"/>
      <protection locked="0"/>
    </xf>
    <xf numFmtId="2" fontId="11" fillId="7" borderId="19" xfId="0" applyNumberFormat="1" applyFont="1" applyFill="1" applyBorder="1" applyAlignment="1" applyProtection="1">
      <alignment horizontal="center" vertical="center"/>
      <protection locked="0"/>
    </xf>
    <xf numFmtId="2" fontId="11" fillId="7" borderId="17" xfId="0" applyNumberFormat="1" applyFont="1" applyFill="1" applyBorder="1" applyAlignment="1" applyProtection="1">
      <alignment horizontal="center" vertical="center"/>
      <protection locked="0"/>
    </xf>
    <xf numFmtId="0" fontId="11" fillId="6" borderId="1" xfId="0" applyNumberFormat="1" applyFont="1" applyFill="1" applyBorder="1" applyAlignment="1" applyProtection="1">
      <alignment horizontal="left" vertical="top"/>
      <protection locked="0"/>
    </xf>
    <xf numFmtId="0" fontId="11" fillId="6" borderId="2" xfId="0" applyNumberFormat="1" applyFont="1" applyFill="1" applyBorder="1" applyAlignment="1" applyProtection="1">
      <alignment horizontal="left" vertical="top"/>
      <protection locked="0"/>
    </xf>
    <xf numFmtId="0" fontId="11" fillId="6" borderId="3" xfId="0" applyNumberFormat="1" applyFont="1" applyFill="1" applyBorder="1" applyAlignment="1" applyProtection="1">
      <alignment horizontal="left" vertical="top"/>
      <protection locked="0"/>
    </xf>
    <xf numFmtId="0" fontId="11" fillId="6" borderId="4" xfId="0" applyNumberFormat="1" applyFont="1" applyFill="1" applyBorder="1" applyAlignment="1" applyProtection="1">
      <alignment horizontal="left" vertical="top"/>
      <protection locked="0"/>
    </xf>
    <xf numFmtId="0" fontId="11" fillId="6" borderId="0" xfId="0" applyNumberFormat="1" applyFont="1" applyFill="1" applyBorder="1" applyAlignment="1" applyProtection="1">
      <alignment horizontal="left" vertical="top"/>
      <protection locked="0"/>
    </xf>
    <xf numFmtId="0" fontId="11" fillId="6" borderId="5" xfId="0" applyNumberFormat="1" applyFont="1" applyFill="1" applyBorder="1" applyAlignment="1" applyProtection="1">
      <alignment horizontal="left" vertical="top"/>
      <protection locked="0"/>
    </xf>
    <xf numFmtId="0" fontId="11" fillId="6" borderId="6" xfId="0" applyNumberFormat="1" applyFont="1" applyFill="1" applyBorder="1" applyAlignment="1" applyProtection="1">
      <alignment horizontal="left" vertical="top"/>
      <protection locked="0"/>
    </xf>
    <xf numFmtId="0" fontId="11" fillId="6" borderId="7" xfId="0" applyNumberFormat="1" applyFont="1" applyFill="1" applyBorder="1" applyAlignment="1" applyProtection="1">
      <alignment horizontal="left" vertical="top"/>
      <protection locked="0"/>
    </xf>
    <xf numFmtId="0" fontId="11" fillId="6" borderId="8" xfId="0" applyNumberFormat="1" applyFont="1" applyFill="1" applyBorder="1" applyAlignment="1" applyProtection="1">
      <alignment horizontal="left" vertical="top"/>
      <protection locked="0"/>
    </xf>
    <xf numFmtId="0" fontId="11" fillId="6" borderId="31" xfId="0" applyFont="1" applyFill="1" applyBorder="1" applyAlignment="1" applyProtection="1">
      <alignment horizontal="left" vertical="top"/>
      <protection locked="0"/>
    </xf>
    <xf numFmtId="0" fontId="11" fillId="6" borderId="60" xfId="0" applyFont="1" applyFill="1" applyBorder="1" applyAlignment="1" applyProtection="1">
      <alignment horizontal="left" vertical="top"/>
      <protection locked="0"/>
    </xf>
    <xf numFmtId="0" fontId="11" fillId="6" borderId="42" xfId="0" applyFont="1" applyFill="1" applyBorder="1" applyAlignment="1" applyProtection="1">
      <alignment horizontal="left" vertical="top"/>
      <protection locked="0"/>
    </xf>
    <xf numFmtId="0" fontId="11" fillId="6" borderId="12" xfId="0" applyFont="1" applyFill="1" applyBorder="1" applyAlignment="1" applyProtection="1">
      <alignment horizontal="left" vertical="top"/>
      <protection locked="0"/>
    </xf>
    <xf numFmtId="0" fontId="11" fillId="6" borderId="13" xfId="0" applyFont="1" applyFill="1" applyBorder="1" applyAlignment="1" applyProtection="1">
      <alignment horizontal="left" vertical="top"/>
      <protection locked="0"/>
    </xf>
    <xf numFmtId="0" fontId="11" fillId="6" borderId="29" xfId="0" applyFont="1" applyFill="1" applyBorder="1" applyAlignment="1" applyProtection="1">
      <alignment horizontal="left" vertical="top"/>
      <protection locked="0"/>
    </xf>
    <xf numFmtId="1" fontId="11" fillId="7" borderId="31" xfId="0" applyNumberFormat="1" applyFont="1" applyFill="1" applyBorder="1" applyAlignment="1" applyProtection="1">
      <alignment horizontal="center" vertical="center"/>
      <protection locked="0"/>
    </xf>
    <xf numFmtId="1" fontId="11" fillId="7" borderId="42" xfId="0" applyNumberFormat="1" applyFont="1" applyFill="1" applyBorder="1" applyAlignment="1" applyProtection="1">
      <alignment horizontal="center" vertical="center"/>
      <protection locked="0"/>
    </xf>
    <xf numFmtId="0" fontId="11" fillId="7" borderId="6" xfId="0" applyFont="1" applyFill="1" applyBorder="1" applyAlignment="1" applyProtection="1">
      <alignment horizontal="center" vertical="center" wrapText="1"/>
      <protection locked="0"/>
    </xf>
    <xf numFmtId="0" fontId="11" fillId="7" borderId="8" xfId="0" applyFont="1" applyFill="1" applyBorder="1" applyAlignment="1" applyProtection="1">
      <alignment horizontal="center" vertical="center" wrapText="1"/>
      <protection locked="0"/>
    </xf>
    <xf numFmtId="0" fontId="11" fillId="6" borderId="9" xfId="0" applyFont="1" applyFill="1" applyBorder="1" applyAlignment="1" applyProtection="1">
      <alignment horizontal="left" vertical="top"/>
      <protection locked="0"/>
    </xf>
    <xf numFmtId="0" fontId="11" fillId="6" borderId="10" xfId="0" applyFont="1" applyFill="1" applyBorder="1" applyAlignment="1" applyProtection="1">
      <alignment horizontal="left" vertical="top"/>
      <protection locked="0"/>
    </xf>
    <xf numFmtId="0" fontId="11" fillId="6" borderId="46" xfId="0" applyFont="1" applyFill="1" applyBorder="1" applyAlignment="1" applyProtection="1">
      <alignment horizontal="left" vertical="top"/>
      <protection locked="0"/>
    </xf>
    <xf numFmtId="1" fontId="11" fillId="7" borderId="9" xfId="0" applyNumberFormat="1" applyFont="1" applyFill="1" applyBorder="1" applyAlignment="1" applyProtection="1">
      <alignment horizontal="center" vertical="center"/>
      <protection locked="0"/>
    </xf>
    <xf numFmtId="1" fontId="11" fillId="7" borderId="11" xfId="0" applyNumberFormat="1" applyFont="1" applyFill="1" applyBorder="1" applyAlignment="1" applyProtection="1">
      <alignment horizontal="center" vertical="center"/>
      <protection locked="0"/>
    </xf>
    <xf numFmtId="1" fontId="11" fillId="7" borderId="35" xfId="0" applyNumberFormat="1" applyFont="1" applyFill="1" applyBorder="1" applyAlignment="1" applyProtection="1">
      <alignment horizontal="center" vertical="center"/>
      <protection locked="0"/>
    </xf>
    <xf numFmtId="0" fontId="8" fillId="4" borderId="7" xfId="3" applyFont="1" applyBorder="1" applyAlignment="1" applyProtection="1">
      <alignment horizontal="left" vertical="center"/>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11" fillId="6" borderId="26" xfId="0" applyFont="1" applyFill="1" applyBorder="1" applyAlignment="1" applyProtection="1">
      <alignment horizontal="left" vertical="top"/>
      <protection locked="0"/>
    </xf>
    <xf numFmtId="0" fontId="11" fillId="6" borderId="27" xfId="0" applyFont="1" applyFill="1" applyBorder="1" applyAlignment="1" applyProtection="1">
      <alignment horizontal="left" vertical="top"/>
      <protection locked="0"/>
    </xf>
    <xf numFmtId="0" fontId="11" fillId="6" borderId="51" xfId="0" applyFont="1" applyFill="1" applyBorder="1" applyAlignment="1" applyProtection="1">
      <alignment horizontal="left" vertical="top"/>
      <protection locked="0"/>
    </xf>
    <xf numFmtId="0" fontId="10" fillId="0" borderId="31" xfId="0" applyFont="1" applyBorder="1" applyAlignment="1" applyProtection="1">
      <alignment horizontal="left" vertical="center"/>
    </xf>
    <xf numFmtId="0" fontId="10" fillId="0" borderId="60" xfId="0" applyFont="1" applyBorder="1" applyAlignment="1" applyProtection="1">
      <alignment horizontal="left" vertical="center"/>
    </xf>
    <xf numFmtId="0" fontId="10" fillId="0" borderId="42" xfId="0" applyFont="1" applyBorder="1" applyAlignment="1" applyProtection="1">
      <alignment horizontal="left" vertical="center"/>
    </xf>
    <xf numFmtId="0" fontId="10" fillId="0" borderId="54" xfId="0" applyFont="1" applyBorder="1" applyAlignment="1" applyProtection="1">
      <alignment horizontal="left" vertical="center"/>
    </xf>
    <xf numFmtId="0" fontId="10" fillId="0" borderId="64" xfId="0" applyFont="1" applyBorder="1" applyAlignment="1" applyProtection="1">
      <alignment horizontal="left" vertical="center"/>
    </xf>
    <xf numFmtId="0" fontId="10" fillId="0" borderId="52" xfId="0" applyFont="1" applyBorder="1" applyAlignment="1" applyProtection="1">
      <alignment horizontal="left" vertical="center"/>
    </xf>
    <xf numFmtId="0" fontId="10" fillId="0" borderId="9" xfId="0" applyFont="1" applyBorder="1" applyAlignment="1" applyProtection="1">
      <alignment horizontal="left" vertical="center"/>
    </xf>
    <xf numFmtId="0" fontId="10" fillId="0" borderId="10" xfId="0" applyFont="1" applyBorder="1" applyAlignment="1" applyProtection="1">
      <alignment horizontal="left" vertical="center"/>
    </xf>
    <xf numFmtId="0" fontId="10" fillId="0" borderId="46" xfId="0" applyFont="1" applyBorder="1" applyAlignment="1" applyProtection="1">
      <alignment horizontal="left" vertical="center"/>
    </xf>
    <xf numFmtId="0" fontId="10" fillId="0" borderId="68" xfId="0" applyFont="1" applyBorder="1" applyAlignment="1" applyProtection="1">
      <alignment horizontal="center" vertical="center"/>
    </xf>
    <xf numFmtId="0" fontId="10" fillId="0" borderId="69" xfId="0" applyFont="1" applyBorder="1" applyAlignment="1" applyProtection="1">
      <alignment horizontal="center" vertical="center"/>
    </xf>
    <xf numFmtId="0" fontId="10" fillId="0" borderId="74" xfId="0" applyFont="1" applyBorder="1" applyAlignment="1" applyProtection="1">
      <alignment horizontal="center" vertical="center"/>
    </xf>
    <xf numFmtId="0" fontId="11" fillId="6" borderId="1" xfId="0" applyNumberFormat="1" applyFont="1" applyFill="1" applyBorder="1" applyAlignment="1" applyProtection="1">
      <alignment horizontal="left" vertical="top" wrapText="1"/>
      <protection locked="0"/>
    </xf>
    <xf numFmtId="0" fontId="11" fillId="6" borderId="2" xfId="0" applyNumberFormat="1" applyFont="1" applyFill="1" applyBorder="1" applyAlignment="1" applyProtection="1">
      <alignment horizontal="left" vertical="top" wrapText="1"/>
      <protection locked="0"/>
    </xf>
    <xf numFmtId="0" fontId="11" fillId="6" borderId="3" xfId="0" applyNumberFormat="1" applyFont="1" applyFill="1" applyBorder="1" applyAlignment="1" applyProtection="1">
      <alignment horizontal="left" vertical="top" wrapText="1"/>
      <protection locked="0"/>
    </xf>
    <xf numFmtId="0" fontId="11" fillId="6" borderId="4" xfId="0" applyNumberFormat="1" applyFont="1" applyFill="1" applyBorder="1" applyAlignment="1" applyProtection="1">
      <alignment horizontal="left" vertical="top" wrapText="1"/>
      <protection locked="0"/>
    </xf>
    <xf numFmtId="0" fontId="11" fillId="6" borderId="0" xfId="0" applyNumberFormat="1" applyFont="1" applyFill="1" applyBorder="1" applyAlignment="1" applyProtection="1">
      <alignment horizontal="left" vertical="top" wrapText="1"/>
      <protection locked="0"/>
    </xf>
    <xf numFmtId="0" fontId="11" fillId="6" borderId="5" xfId="0" applyNumberFormat="1" applyFont="1" applyFill="1" applyBorder="1" applyAlignment="1" applyProtection="1">
      <alignment horizontal="left" vertical="top" wrapText="1"/>
      <protection locked="0"/>
    </xf>
    <xf numFmtId="1" fontId="11" fillId="7" borderId="54" xfId="0" applyNumberFormat="1" applyFont="1" applyFill="1" applyBorder="1" applyAlignment="1" applyProtection="1">
      <alignment horizontal="center" vertical="center"/>
      <protection locked="0"/>
    </xf>
    <xf numFmtId="1" fontId="11" fillId="7" borderId="52" xfId="0" applyNumberFormat="1" applyFont="1" applyFill="1" applyBorder="1" applyAlignment="1" applyProtection="1">
      <alignment horizontal="center" vertical="center"/>
      <protection locked="0"/>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7" xfId="0" applyFont="1" applyBorder="1" applyAlignment="1" applyProtection="1">
      <alignment horizontal="center" vertical="center" wrapText="1"/>
    </xf>
    <xf numFmtId="0" fontId="5" fillId="0" borderId="72" xfId="0" applyFont="1" applyBorder="1" applyAlignment="1" applyProtection="1">
      <alignment horizontal="center" vertical="center" wrapText="1"/>
    </xf>
    <xf numFmtId="0" fontId="5" fillId="0" borderId="65"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11" fillId="6" borderId="31" xfId="0" applyFont="1" applyFill="1" applyBorder="1" applyAlignment="1" applyProtection="1">
      <alignment horizontal="left" vertical="top" wrapText="1"/>
      <protection locked="0"/>
    </xf>
    <xf numFmtId="0" fontId="11" fillId="6" borderId="60" xfId="0" applyFont="1" applyFill="1" applyBorder="1" applyAlignment="1" applyProtection="1">
      <alignment horizontal="left" vertical="top" wrapText="1"/>
      <protection locked="0"/>
    </xf>
    <xf numFmtId="0" fontId="11" fillId="6" borderId="42" xfId="0" applyFont="1" applyFill="1" applyBorder="1" applyAlignment="1" applyProtection="1">
      <alignment horizontal="left" vertical="top" wrapText="1"/>
      <protection locked="0"/>
    </xf>
    <xf numFmtId="0" fontId="11" fillId="6" borderId="54" xfId="0" applyFont="1" applyFill="1" applyBorder="1" applyAlignment="1" applyProtection="1">
      <alignment horizontal="left" vertical="top" wrapText="1"/>
      <protection locked="0"/>
    </xf>
    <xf numFmtId="0" fontId="11" fillId="6" borderId="64" xfId="0" applyFont="1" applyFill="1" applyBorder="1" applyAlignment="1" applyProtection="1">
      <alignment horizontal="left" vertical="top" wrapText="1"/>
      <protection locked="0"/>
    </xf>
    <xf numFmtId="0" fontId="11" fillId="6" borderId="52" xfId="0" applyFont="1" applyFill="1" applyBorder="1" applyAlignment="1" applyProtection="1">
      <alignment horizontal="left" vertical="top" wrapText="1"/>
      <protection locked="0"/>
    </xf>
    <xf numFmtId="1" fontId="12" fillId="0" borderId="0" xfId="0" applyNumberFormat="1" applyFont="1" applyFill="1" applyBorder="1" applyAlignment="1" applyProtection="1">
      <alignment horizontal="center"/>
    </xf>
    <xf numFmtId="1" fontId="11" fillId="7" borderId="48" xfId="0" applyNumberFormat="1" applyFont="1" applyFill="1" applyBorder="1" applyAlignment="1" applyProtection="1">
      <alignment horizontal="center" vertical="center" wrapText="1"/>
      <protection locked="0"/>
    </xf>
    <xf numFmtId="1" fontId="11" fillId="7" borderId="49" xfId="0" applyNumberFormat="1" applyFont="1" applyFill="1" applyBorder="1" applyAlignment="1" applyProtection="1">
      <alignment horizontal="center" vertical="center" wrapText="1"/>
      <protection locked="0"/>
    </xf>
    <xf numFmtId="1" fontId="11" fillId="7" borderId="50" xfId="0" applyNumberFormat="1" applyFont="1" applyFill="1" applyBorder="1" applyAlignment="1" applyProtection="1">
      <alignment horizontal="center" vertical="center" wrapText="1"/>
      <protection locked="0"/>
    </xf>
    <xf numFmtId="0" fontId="10" fillId="0" borderId="12" xfId="0" applyFont="1" applyBorder="1" applyAlignment="1" applyProtection="1">
      <alignment horizontal="left" vertical="center"/>
    </xf>
    <xf numFmtId="0" fontId="10" fillId="0" borderId="13" xfId="0" applyFont="1" applyBorder="1" applyAlignment="1" applyProtection="1">
      <alignment horizontal="left" vertical="center"/>
    </xf>
    <xf numFmtId="0" fontId="10" fillId="0" borderId="29" xfId="0" applyFont="1" applyBorder="1" applyAlignment="1" applyProtection="1">
      <alignment horizontal="left" vertical="center"/>
    </xf>
    <xf numFmtId="0" fontId="10" fillId="0" borderId="15" xfId="0" applyFont="1" applyBorder="1" applyAlignment="1" applyProtection="1">
      <alignment horizontal="left" vertical="center"/>
    </xf>
    <xf numFmtId="0" fontId="10" fillId="0" borderId="16" xfId="0" applyFont="1" applyBorder="1" applyAlignment="1" applyProtection="1">
      <alignment horizontal="left" vertical="center"/>
    </xf>
    <xf numFmtId="0" fontId="10" fillId="0" borderId="30" xfId="0" applyFont="1" applyBorder="1" applyAlignment="1" applyProtection="1">
      <alignment horizontal="left" vertical="center"/>
    </xf>
    <xf numFmtId="0" fontId="5" fillId="0" borderId="48" xfId="0" applyFont="1" applyBorder="1" applyAlignment="1" applyProtection="1">
      <alignment horizontal="center" vertical="center"/>
    </xf>
    <xf numFmtId="0" fontId="5" fillId="0" borderId="49" xfId="0" applyFont="1" applyBorder="1" applyAlignment="1" applyProtection="1">
      <alignment horizontal="center" vertical="center"/>
    </xf>
    <xf numFmtId="0" fontId="11" fillId="7" borderId="58" xfId="0" applyFont="1" applyFill="1" applyBorder="1" applyAlignment="1" applyProtection="1">
      <alignment horizontal="center" vertical="center"/>
      <protection locked="0"/>
    </xf>
    <xf numFmtId="0" fontId="11" fillId="7" borderId="49" xfId="0" applyFont="1" applyFill="1" applyBorder="1" applyAlignment="1" applyProtection="1">
      <alignment horizontal="center" vertical="center"/>
      <protection locked="0"/>
    </xf>
    <xf numFmtId="0" fontId="11" fillId="7" borderId="50" xfId="0" applyFont="1" applyFill="1" applyBorder="1" applyAlignment="1" applyProtection="1">
      <alignment horizontal="center" vertical="center"/>
      <protection locked="0"/>
    </xf>
    <xf numFmtId="0" fontId="23" fillId="12" borderId="87" xfId="0" applyFont="1" applyFill="1" applyBorder="1" applyAlignment="1" applyProtection="1">
      <alignment horizontal="left" vertical="top" wrapText="1"/>
      <protection locked="0"/>
    </xf>
    <xf numFmtId="0" fontId="21" fillId="0" borderId="77" xfId="0" applyFont="1" applyBorder="1" applyProtection="1">
      <protection locked="0"/>
    </xf>
    <xf numFmtId="0" fontId="21" fillId="0" borderId="78" xfId="0" applyFont="1" applyBorder="1" applyProtection="1">
      <protection locked="0"/>
    </xf>
    <xf numFmtId="0" fontId="10" fillId="0" borderId="14" xfId="0" applyFont="1" applyBorder="1" applyAlignment="1" applyProtection="1">
      <alignment horizontal="left" vertical="center"/>
    </xf>
    <xf numFmtId="1" fontId="11" fillId="7" borderId="23" xfId="0" applyNumberFormat="1" applyFont="1" applyFill="1" applyBorder="1" applyAlignment="1" applyProtection="1">
      <alignment horizontal="center" vertical="center"/>
      <protection locked="0"/>
    </xf>
    <xf numFmtId="1" fontId="11" fillId="7" borderId="25" xfId="0" applyNumberFormat="1" applyFont="1" applyFill="1" applyBorder="1" applyAlignment="1" applyProtection="1">
      <alignment horizontal="center" vertical="center"/>
      <protection locked="0"/>
    </xf>
    <xf numFmtId="0" fontId="13" fillId="6" borderId="1" xfId="0" applyFont="1" applyFill="1" applyBorder="1" applyAlignment="1" applyProtection="1">
      <alignment horizontal="left" vertical="top" wrapText="1"/>
      <protection locked="0"/>
    </xf>
    <xf numFmtId="0" fontId="13" fillId="6" borderId="2" xfId="0" applyFont="1" applyFill="1" applyBorder="1" applyAlignment="1" applyProtection="1">
      <alignment horizontal="left" vertical="top" wrapText="1"/>
      <protection locked="0"/>
    </xf>
    <xf numFmtId="0" fontId="13" fillId="6" borderId="3" xfId="0" applyFont="1" applyFill="1" applyBorder="1" applyAlignment="1" applyProtection="1">
      <alignment horizontal="left" vertical="top" wrapText="1"/>
      <protection locked="0"/>
    </xf>
    <xf numFmtId="0" fontId="13" fillId="6" borderId="4" xfId="0" applyFont="1" applyFill="1" applyBorder="1" applyAlignment="1" applyProtection="1">
      <alignment horizontal="left" vertical="top" wrapText="1"/>
      <protection locked="0"/>
    </xf>
    <xf numFmtId="0" fontId="13" fillId="6" borderId="0" xfId="0" applyFont="1" applyFill="1" applyBorder="1" applyAlignment="1" applyProtection="1">
      <alignment horizontal="left" vertical="top" wrapText="1"/>
      <protection locked="0"/>
    </xf>
    <xf numFmtId="0" fontId="13" fillId="6" borderId="5" xfId="0" applyFont="1" applyFill="1" applyBorder="1" applyAlignment="1" applyProtection="1">
      <alignment horizontal="left" vertical="top" wrapText="1"/>
      <protection locked="0"/>
    </xf>
    <xf numFmtId="0" fontId="13" fillId="6" borderId="6" xfId="0" applyFont="1" applyFill="1" applyBorder="1" applyAlignment="1" applyProtection="1">
      <alignment horizontal="left" vertical="top" wrapText="1"/>
      <protection locked="0"/>
    </xf>
    <xf numFmtId="0" fontId="13" fillId="6" borderId="7" xfId="0" applyFont="1" applyFill="1" applyBorder="1" applyAlignment="1" applyProtection="1">
      <alignment horizontal="left" vertical="top" wrapText="1"/>
      <protection locked="0"/>
    </xf>
    <xf numFmtId="0" fontId="13" fillId="6" borderId="8" xfId="0" applyFont="1" applyFill="1" applyBorder="1" applyAlignment="1" applyProtection="1">
      <alignment horizontal="left" vertical="top" wrapText="1"/>
      <protection locked="0"/>
    </xf>
    <xf numFmtId="0" fontId="17" fillId="0" borderId="2" xfId="0" applyFont="1" applyBorder="1" applyAlignment="1" applyProtection="1">
      <alignment horizontal="center" vertical="center"/>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11" fillId="6" borderId="54" xfId="0" applyFont="1" applyFill="1" applyBorder="1" applyAlignment="1" applyProtection="1">
      <alignment horizontal="left" vertical="top"/>
      <protection locked="0"/>
    </xf>
    <xf numFmtId="0" fontId="11" fillId="6" borderId="64" xfId="0" applyFont="1" applyFill="1" applyBorder="1" applyAlignment="1" applyProtection="1">
      <alignment horizontal="left" vertical="top"/>
      <protection locked="0"/>
    </xf>
    <xf numFmtId="0" fontId="11" fillId="6" borderId="52" xfId="0" applyFont="1" applyFill="1" applyBorder="1" applyAlignment="1" applyProtection="1">
      <alignment horizontal="left" vertical="top"/>
      <protection locked="0"/>
    </xf>
    <xf numFmtId="1" fontId="11" fillId="7" borderId="48" xfId="0" applyNumberFormat="1" applyFont="1" applyFill="1" applyBorder="1" applyAlignment="1" applyProtection="1">
      <alignment horizontal="center" vertical="center"/>
      <protection locked="0"/>
    </xf>
    <xf numFmtId="1" fontId="11" fillId="7" borderId="49" xfId="0" applyNumberFormat="1" applyFont="1" applyFill="1" applyBorder="1" applyAlignment="1" applyProtection="1">
      <alignment horizontal="center" vertical="center"/>
      <protection locked="0"/>
    </xf>
    <xf numFmtId="1" fontId="11" fillId="7" borderId="50" xfId="0" applyNumberFormat="1" applyFont="1" applyFill="1" applyBorder="1" applyAlignment="1" applyProtection="1">
      <alignment horizontal="center" vertical="center"/>
      <protection locked="0"/>
    </xf>
    <xf numFmtId="2" fontId="25" fillId="13" borderId="19" xfId="0" applyNumberFormat="1" applyFont="1" applyFill="1" applyBorder="1" applyAlignment="1">
      <alignment horizontal="center" vertical="center"/>
    </xf>
    <xf numFmtId="0" fontId="24" fillId="0" borderId="17" xfId="0" applyFont="1" applyBorder="1"/>
    <xf numFmtId="2" fontId="11" fillId="7" borderId="55" xfId="0" applyNumberFormat="1" applyFont="1" applyFill="1" applyBorder="1" applyAlignment="1" applyProtection="1">
      <alignment horizontal="center" vertical="center"/>
    </xf>
    <xf numFmtId="2" fontId="11" fillId="7" borderId="57" xfId="0" applyNumberFormat="1" applyFont="1" applyFill="1" applyBorder="1" applyAlignment="1" applyProtection="1">
      <alignment horizontal="center" vertical="center"/>
    </xf>
    <xf numFmtId="0" fontId="5" fillId="0" borderId="31" xfId="0" applyFont="1" applyBorder="1" applyAlignment="1" applyProtection="1">
      <alignment horizontal="left"/>
    </xf>
    <xf numFmtId="0" fontId="5" fillId="0" borderId="60" xfId="0" applyFont="1" applyBorder="1" applyAlignment="1" applyProtection="1">
      <alignment horizontal="left"/>
    </xf>
    <xf numFmtId="0" fontId="5" fillId="0" borderId="42" xfId="0" applyFont="1" applyBorder="1" applyAlignment="1" applyProtection="1">
      <alignment horizontal="left"/>
    </xf>
    <xf numFmtId="1" fontId="11" fillId="7" borderId="33" xfId="0" applyNumberFormat="1" applyFont="1" applyFill="1" applyBorder="1" applyAlignment="1" applyProtection="1">
      <alignment horizontal="center" vertical="center" wrapText="1"/>
      <protection locked="0"/>
    </xf>
    <xf numFmtId="0" fontId="0" fillId="0" borderId="32" xfId="0" applyBorder="1" applyAlignment="1">
      <alignment horizontal="center" vertical="center" wrapText="1"/>
    </xf>
    <xf numFmtId="1" fontId="11" fillId="7" borderId="31" xfId="0" applyNumberFormat="1" applyFont="1" applyFill="1" applyBorder="1" applyAlignment="1" applyProtection="1">
      <alignment horizontal="center" vertical="center" wrapText="1"/>
      <protection locked="0"/>
    </xf>
    <xf numFmtId="0" fontId="0" fillId="0" borderId="42" xfId="0" applyBorder="1" applyAlignment="1">
      <alignment horizontal="center" vertical="center" wrapText="1"/>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1" fontId="11" fillId="7" borderId="18" xfId="0" applyNumberFormat="1" applyFont="1" applyFill="1" applyBorder="1" applyAlignment="1" applyProtection="1">
      <alignment horizontal="center" vertical="center" wrapText="1"/>
      <protection locked="0"/>
    </xf>
    <xf numFmtId="0" fontId="0" fillId="0" borderId="43" xfId="0" applyBorder="1" applyAlignment="1">
      <alignment horizontal="center" vertical="center" wrapText="1"/>
    </xf>
    <xf numFmtId="1" fontId="11" fillId="7" borderId="48" xfId="0" applyNumberFormat="1" applyFont="1" applyFill="1" applyBorder="1" applyAlignment="1" applyProtection="1">
      <alignment horizontal="center" wrapText="1"/>
    </xf>
    <xf numFmtId="1" fontId="11" fillId="7" borderId="50" xfId="0" applyNumberFormat="1" applyFont="1" applyFill="1" applyBorder="1" applyAlignment="1" applyProtection="1">
      <alignment horizontal="center" wrapText="1"/>
    </xf>
    <xf numFmtId="2" fontId="11" fillId="7" borderId="53" xfId="0" applyNumberFormat="1" applyFont="1" applyFill="1" applyBorder="1" applyAlignment="1" applyProtection="1">
      <alignment horizontal="center" vertical="center" wrapText="1"/>
      <protection locked="0"/>
    </xf>
    <xf numFmtId="2" fontId="11" fillId="7" borderId="14" xfId="0" applyNumberFormat="1" applyFont="1" applyFill="1" applyBorder="1" applyAlignment="1" applyProtection="1">
      <alignment horizontal="center" vertical="center" wrapText="1"/>
      <protection locked="0"/>
    </xf>
    <xf numFmtId="0" fontId="6" fillId="0" borderId="9"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11" fillId="6" borderId="67" xfId="0" applyFont="1" applyFill="1" applyBorder="1" applyAlignment="1" applyProtection="1">
      <alignment horizontal="left" vertical="top"/>
      <protection locked="0"/>
    </xf>
    <xf numFmtId="0" fontId="11" fillId="6" borderId="72" xfId="0" applyFont="1" applyFill="1" applyBorder="1" applyAlignment="1" applyProtection="1">
      <alignment horizontal="left" vertical="top"/>
      <protection locked="0"/>
    </xf>
    <xf numFmtId="0" fontId="11" fillId="6" borderId="65" xfId="0" applyFont="1" applyFill="1" applyBorder="1" applyAlignment="1" applyProtection="1">
      <alignment horizontal="left" vertical="top"/>
      <protection locked="0"/>
    </xf>
    <xf numFmtId="0" fontId="5" fillId="0" borderId="1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8" fillId="4" borderId="7" xfId="3" applyFont="1" applyBorder="1" applyAlignment="1" applyProtection="1">
      <alignment horizontal="center" vertical="center"/>
    </xf>
    <xf numFmtId="0" fontId="11" fillId="7" borderId="48" xfId="0" applyFont="1" applyFill="1" applyBorder="1" applyAlignment="1" applyProtection="1">
      <alignment horizontal="center" vertical="center" wrapText="1"/>
      <protection locked="0"/>
    </xf>
    <xf numFmtId="0" fontId="11" fillId="7" borderId="49" xfId="0" applyFont="1" applyFill="1" applyBorder="1" applyAlignment="1" applyProtection="1">
      <alignment horizontal="center" vertical="center" wrapText="1"/>
      <protection locked="0"/>
    </xf>
    <xf numFmtId="0" fontId="11" fillId="7" borderId="50" xfId="0" applyFont="1" applyFill="1" applyBorder="1" applyAlignment="1" applyProtection="1">
      <alignment horizontal="center" vertical="center" wrapText="1"/>
      <protection locked="0"/>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1" fontId="11" fillId="7" borderId="55" xfId="0" applyNumberFormat="1" applyFont="1" applyFill="1" applyBorder="1" applyAlignment="1" applyProtection="1">
      <alignment horizontal="center" vertical="center"/>
      <protection locked="0"/>
    </xf>
    <xf numFmtId="1" fontId="11" fillId="7" borderId="56" xfId="0" applyNumberFormat="1" applyFont="1" applyFill="1" applyBorder="1" applyAlignment="1" applyProtection="1">
      <alignment horizontal="center" vertical="center"/>
      <protection locked="0"/>
    </xf>
    <xf numFmtId="1" fontId="11" fillId="7" borderId="66" xfId="0" applyNumberFormat="1" applyFont="1" applyFill="1" applyBorder="1" applyAlignment="1" applyProtection="1">
      <alignment horizontal="center" vertical="center"/>
      <protection locked="0"/>
    </xf>
    <xf numFmtId="0" fontId="7" fillId="3" borderId="0" xfId="2" applyFont="1" applyAlignment="1" applyProtection="1">
      <alignment horizontal="left" vertical="center"/>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14" fillId="0" borderId="68" xfId="0" applyFont="1" applyBorder="1" applyAlignment="1" applyProtection="1">
      <alignment horizontal="center" vertical="center" wrapText="1"/>
    </xf>
    <xf numFmtId="0" fontId="14" fillId="0" borderId="74" xfId="0" applyFont="1" applyBorder="1" applyAlignment="1" applyProtection="1">
      <alignment horizontal="center" vertical="center" wrapText="1"/>
    </xf>
    <xf numFmtId="1" fontId="11" fillId="7" borderId="23" xfId="0" applyNumberFormat="1" applyFont="1" applyFill="1" applyBorder="1" applyAlignment="1" applyProtection="1">
      <alignment horizontal="center" vertical="center"/>
    </xf>
    <xf numFmtId="1" fontId="11" fillId="7" borderId="25" xfId="0" applyNumberFormat="1" applyFont="1" applyFill="1" applyBorder="1" applyAlignment="1" applyProtection="1">
      <alignment horizontal="center" vertical="center"/>
    </xf>
    <xf numFmtId="1" fontId="11" fillId="7" borderId="70" xfId="0" applyNumberFormat="1" applyFont="1" applyFill="1" applyBorder="1" applyAlignment="1" applyProtection="1">
      <alignment horizontal="center" vertical="center"/>
    </xf>
    <xf numFmtId="1" fontId="11" fillId="7" borderId="12" xfId="0" applyNumberFormat="1" applyFont="1" applyFill="1" applyBorder="1" applyAlignment="1" applyProtection="1">
      <alignment horizontal="center" vertical="center"/>
      <protection locked="0"/>
    </xf>
    <xf numFmtId="1" fontId="11" fillId="7" borderId="14" xfId="0" applyNumberFormat="1" applyFont="1" applyFill="1" applyBorder="1" applyAlignment="1" applyProtection="1">
      <alignment horizontal="center" vertical="center"/>
      <protection locked="0"/>
    </xf>
    <xf numFmtId="1" fontId="11" fillId="7" borderId="53" xfId="0" applyNumberFormat="1" applyFont="1" applyFill="1" applyBorder="1" applyAlignment="1" applyProtection="1">
      <alignment horizontal="center" vertical="center"/>
      <protection locked="0"/>
    </xf>
    <xf numFmtId="0" fontId="10" fillId="0" borderId="67" xfId="0" applyFont="1" applyBorder="1" applyAlignment="1" applyProtection="1">
      <alignment horizontal="left" vertical="center"/>
    </xf>
    <xf numFmtId="0" fontId="10" fillId="0" borderId="72" xfId="0" applyFont="1" applyBorder="1" applyAlignment="1" applyProtection="1">
      <alignment horizontal="left" vertical="center"/>
    </xf>
    <xf numFmtId="0" fontId="10" fillId="0" borderId="65" xfId="0" applyFont="1" applyBorder="1" applyAlignment="1" applyProtection="1">
      <alignment horizontal="left" vertical="center"/>
    </xf>
    <xf numFmtId="0" fontId="6" fillId="0" borderId="35" xfId="0" applyFont="1" applyBorder="1" applyAlignment="1" applyProtection="1">
      <alignment horizontal="center" vertical="center" wrapText="1"/>
    </xf>
    <xf numFmtId="0" fontId="6" fillId="0" borderId="53" xfId="0" applyFont="1" applyBorder="1" applyAlignment="1" applyProtection="1">
      <alignment horizontal="center" vertical="center" wrapText="1"/>
    </xf>
    <xf numFmtId="0" fontId="6" fillId="0" borderId="6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46"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6" fillId="0" borderId="51" xfId="0" applyFont="1" applyBorder="1" applyAlignment="1" applyProtection="1">
      <alignment horizontal="center" vertical="center" wrapText="1"/>
    </xf>
    <xf numFmtId="0" fontId="3" fillId="5" borderId="0" xfId="4" applyFont="1" applyAlignment="1" applyProtection="1">
      <alignment horizontal="center" vertical="center" wrapText="1"/>
    </xf>
    <xf numFmtId="2" fontId="11" fillId="7" borderId="19" xfId="0" applyNumberFormat="1" applyFont="1" applyFill="1" applyBorder="1" applyAlignment="1" applyProtection="1">
      <alignment horizontal="center" vertical="center" wrapText="1"/>
      <protection locked="0"/>
    </xf>
    <xf numFmtId="2" fontId="11" fillId="7" borderId="17" xfId="0" applyNumberFormat="1" applyFont="1" applyFill="1" applyBorder="1" applyAlignment="1" applyProtection="1">
      <alignment horizontal="center" vertical="center" wrapText="1"/>
      <protection locked="0"/>
    </xf>
    <xf numFmtId="0" fontId="5" fillId="0" borderId="9"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35" xfId="0" applyFont="1" applyBorder="1" applyAlignment="1" applyProtection="1">
      <alignment horizontal="center" vertical="center" wrapText="1"/>
    </xf>
    <xf numFmtId="0" fontId="5" fillId="0" borderId="19" xfId="0" applyFont="1" applyBorder="1" applyAlignment="1" applyProtection="1">
      <alignment horizontal="center" vertical="center"/>
    </xf>
    <xf numFmtId="0" fontId="11" fillId="0" borderId="0" xfId="0" applyFont="1" applyBorder="1" applyAlignment="1" applyProtection="1">
      <alignment horizontal="center"/>
    </xf>
    <xf numFmtId="1" fontId="11" fillId="7" borderId="26" xfId="0" applyNumberFormat="1" applyFont="1" applyFill="1" applyBorder="1" applyAlignment="1" applyProtection="1">
      <alignment horizontal="center" vertical="center"/>
      <protection locked="0"/>
    </xf>
    <xf numFmtId="1" fontId="11" fillId="7" borderId="28" xfId="0" applyNumberFormat="1" applyFont="1" applyFill="1" applyBorder="1" applyAlignment="1" applyProtection="1">
      <alignment horizontal="center" vertical="center"/>
      <protection locked="0"/>
    </xf>
    <xf numFmtId="0" fontId="11" fillId="7" borderId="48" xfId="0" applyNumberFormat="1" applyFont="1" applyFill="1" applyBorder="1" applyAlignment="1" applyProtection="1">
      <alignment horizontal="center" vertical="center" wrapText="1"/>
      <protection locked="0"/>
    </xf>
    <xf numFmtId="0" fontId="11" fillId="7" borderId="49" xfId="0" applyNumberFormat="1" applyFont="1" applyFill="1" applyBorder="1" applyAlignment="1" applyProtection="1">
      <alignment horizontal="center" vertical="center" wrapText="1"/>
      <protection locked="0"/>
    </xf>
    <xf numFmtId="0" fontId="11" fillId="7" borderId="50" xfId="0" applyNumberFormat="1" applyFont="1" applyFill="1" applyBorder="1" applyAlignment="1" applyProtection="1">
      <alignment horizontal="center" vertical="center" wrapText="1"/>
      <protection locked="0"/>
    </xf>
    <xf numFmtId="0" fontId="11" fillId="6" borderId="12" xfId="0" applyFont="1" applyFill="1" applyBorder="1" applyAlignment="1" applyProtection="1">
      <alignment horizontal="left" vertical="top" wrapText="1"/>
      <protection locked="0"/>
    </xf>
    <xf numFmtId="0" fontId="11" fillId="6" borderId="13" xfId="0" applyFont="1" applyFill="1" applyBorder="1" applyAlignment="1" applyProtection="1">
      <alignment horizontal="left" vertical="top" wrapText="1"/>
      <protection locked="0"/>
    </xf>
    <xf numFmtId="0" fontId="11" fillId="6" borderId="29" xfId="0" applyFont="1" applyFill="1" applyBorder="1" applyAlignment="1" applyProtection="1">
      <alignment horizontal="left" vertical="top" wrapText="1"/>
      <protection locked="0"/>
    </xf>
    <xf numFmtId="0" fontId="5" fillId="6" borderId="48" xfId="0" applyNumberFormat="1" applyFont="1" applyFill="1" applyBorder="1" applyAlignment="1" applyProtection="1">
      <alignment horizontal="center" vertical="center" wrapText="1"/>
    </xf>
    <xf numFmtId="0" fontId="5" fillId="6" borderId="49" xfId="0" applyNumberFormat="1" applyFont="1" applyFill="1" applyBorder="1" applyAlignment="1" applyProtection="1">
      <alignment horizontal="center" vertical="center" wrapText="1"/>
    </xf>
    <xf numFmtId="0" fontId="5" fillId="6" borderId="50" xfId="0" applyNumberFormat="1" applyFont="1" applyFill="1" applyBorder="1" applyAlignment="1" applyProtection="1">
      <alignment horizontal="center" vertical="center" wrapText="1"/>
    </xf>
    <xf numFmtId="1" fontId="11" fillId="7" borderId="61" xfId="0" applyNumberFormat="1" applyFont="1" applyFill="1" applyBorder="1" applyAlignment="1" applyProtection="1">
      <alignment horizontal="center" vertical="center"/>
      <protection locked="0"/>
    </xf>
    <xf numFmtId="0" fontId="5" fillId="0" borderId="12" xfId="0" applyFont="1" applyBorder="1" applyAlignment="1" applyProtection="1">
      <alignment horizontal="left" vertical="top"/>
    </xf>
    <xf numFmtId="0" fontId="5" fillId="0" borderId="13" xfId="0" applyFont="1" applyBorder="1" applyAlignment="1" applyProtection="1">
      <alignment horizontal="left" vertical="top"/>
    </xf>
    <xf numFmtId="0" fontId="5" fillId="0" borderId="14" xfId="0" applyFont="1" applyBorder="1" applyAlignment="1" applyProtection="1">
      <alignment horizontal="left" vertical="top"/>
    </xf>
    <xf numFmtId="0" fontId="5" fillId="0" borderId="46"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1" fontId="23" fillId="13" borderId="87" xfId="0" applyNumberFormat="1" applyFont="1" applyFill="1" applyBorder="1" applyAlignment="1" applyProtection="1">
      <alignment horizontal="center" vertical="center"/>
      <protection locked="0"/>
    </xf>
    <xf numFmtId="1" fontId="11" fillId="7" borderId="70" xfId="0" applyNumberFormat="1" applyFont="1" applyFill="1" applyBorder="1" applyAlignment="1" applyProtection="1">
      <alignment horizontal="center" vertical="center" wrapText="1"/>
    </xf>
    <xf numFmtId="1" fontId="11" fillId="7" borderId="25" xfId="0" applyNumberFormat="1" applyFont="1" applyFill="1" applyBorder="1" applyAlignment="1" applyProtection="1">
      <alignment horizontal="center" vertical="center" wrapText="1"/>
    </xf>
    <xf numFmtId="1" fontId="11" fillId="7" borderId="1" xfId="0" applyNumberFormat="1" applyFont="1" applyFill="1" applyBorder="1" applyAlignment="1" applyProtection="1">
      <alignment horizontal="center" vertical="center"/>
      <protection locked="0"/>
    </xf>
    <xf numFmtId="1" fontId="11" fillId="7" borderId="3" xfId="0" applyNumberFormat="1" applyFont="1" applyFill="1" applyBorder="1" applyAlignment="1" applyProtection="1">
      <alignment horizontal="center" vertical="center"/>
      <protection locked="0"/>
    </xf>
    <xf numFmtId="1" fontId="11" fillId="7" borderId="6" xfId="0" applyNumberFormat="1" applyFont="1" applyFill="1" applyBorder="1" applyAlignment="1" applyProtection="1">
      <alignment horizontal="center" vertical="center"/>
      <protection locked="0"/>
    </xf>
    <xf numFmtId="1" fontId="11" fillId="7" borderId="8" xfId="0" applyNumberFormat="1" applyFont="1" applyFill="1" applyBorder="1" applyAlignment="1" applyProtection="1">
      <alignment horizontal="center" vertical="center"/>
      <protection locked="0"/>
    </xf>
    <xf numFmtId="0" fontId="5" fillId="0" borderId="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1" xfId="0" applyFont="1" applyBorder="1" applyAlignment="1" applyProtection="1">
      <alignment horizontal="center" wrapText="1"/>
    </xf>
    <xf numFmtId="0" fontId="5" fillId="0" borderId="3" xfId="0" applyFont="1" applyBorder="1" applyAlignment="1" applyProtection="1">
      <alignment horizontal="center" wrapText="1"/>
    </xf>
    <xf numFmtId="0" fontId="5" fillId="0" borderId="4" xfId="0" applyFont="1" applyBorder="1" applyAlignment="1" applyProtection="1">
      <alignment horizontal="center" wrapText="1"/>
    </xf>
    <xf numFmtId="0" fontId="5" fillId="0" borderId="5" xfId="0" applyFont="1" applyBorder="1" applyAlignment="1" applyProtection="1">
      <alignment horizontal="center" wrapText="1"/>
    </xf>
    <xf numFmtId="10" fontId="11" fillId="7" borderId="61" xfId="0" applyNumberFormat="1" applyFont="1" applyFill="1" applyBorder="1" applyAlignment="1" applyProtection="1">
      <alignment horizontal="center" vertical="center"/>
      <protection locked="0"/>
    </xf>
    <xf numFmtId="10" fontId="11" fillId="7" borderId="28" xfId="0" applyNumberFormat="1" applyFont="1" applyFill="1" applyBorder="1" applyAlignment="1" applyProtection="1">
      <alignment horizontal="center" vertical="center"/>
      <protection locked="0"/>
    </xf>
    <xf numFmtId="10" fontId="11" fillId="7" borderId="12" xfId="0" applyNumberFormat="1" applyFont="1" applyFill="1" applyBorder="1" applyAlignment="1" applyProtection="1">
      <alignment horizontal="center" vertical="center"/>
      <protection locked="0"/>
    </xf>
    <xf numFmtId="10" fontId="11" fillId="7" borderId="14" xfId="0" applyNumberFormat="1" applyFont="1" applyFill="1" applyBorder="1" applyAlignment="1" applyProtection="1">
      <alignment horizontal="center" vertical="center"/>
      <protection locked="0"/>
    </xf>
    <xf numFmtId="1" fontId="11" fillId="11" borderId="12" xfId="0" applyNumberFormat="1" applyFont="1" applyFill="1" applyBorder="1" applyAlignment="1" applyProtection="1">
      <alignment horizontal="center" vertical="center"/>
    </xf>
    <xf numFmtId="1" fontId="11" fillId="11" borderId="14" xfId="0" applyNumberFormat="1" applyFont="1" applyFill="1" applyBorder="1" applyAlignment="1" applyProtection="1">
      <alignment horizontal="center" vertical="center"/>
    </xf>
    <xf numFmtId="10" fontId="11" fillId="7" borderId="35" xfId="0" applyNumberFormat="1" applyFont="1" applyFill="1" applyBorder="1" applyAlignment="1" applyProtection="1">
      <alignment horizontal="center" vertical="center"/>
      <protection locked="0"/>
    </xf>
    <xf numFmtId="10" fontId="11" fillId="7" borderId="11" xfId="0" applyNumberFormat="1" applyFont="1" applyFill="1" applyBorder="1" applyAlignment="1" applyProtection="1">
      <alignment horizontal="center" vertical="center"/>
      <protection locked="0"/>
    </xf>
    <xf numFmtId="10" fontId="11" fillId="7" borderId="53" xfId="0" applyNumberFormat="1" applyFont="1" applyFill="1" applyBorder="1" applyAlignment="1" applyProtection="1">
      <alignment horizontal="center" vertical="center"/>
      <protection locked="0"/>
    </xf>
    <xf numFmtId="10" fontId="11" fillId="7" borderId="9" xfId="0" applyNumberFormat="1" applyFont="1" applyFill="1" applyBorder="1" applyAlignment="1" applyProtection="1">
      <alignment horizontal="center" vertical="center"/>
      <protection locked="0"/>
    </xf>
    <xf numFmtId="1" fontId="11" fillId="7" borderId="31" xfId="0" applyNumberFormat="1" applyFont="1" applyFill="1" applyBorder="1" applyAlignment="1" applyProtection="1">
      <alignment horizontal="center"/>
      <protection locked="0"/>
    </xf>
    <xf numFmtId="1" fontId="11" fillId="7" borderId="42" xfId="0" applyNumberFormat="1" applyFont="1" applyFill="1" applyBorder="1" applyAlignment="1" applyProtection="1">
      <alignment horizontal="center"/>
      <protection locked="0"/>
    </xf>
    <xf numFmtId="0" fontId="5" fillId="0" borderId="12" xfId="0" applyFont="1" applyBorder="1" applyAlignment="1" applyProtection="1">
      <alignment horizontal="left"/>
    </xf>
    <xf numFmtId="0" fontId="5" fillId="0" borderId="13" xfId="0" applyFont="1" applyBorder="1" applyAlignment="1" applyProtection="1">
      <alignment horizontal="left"/>
    </xf>
    <xf numFmtId="0" fontId="5" fillId="0" borderId="14" xfId="0" applyFont="1" applyBorder="1" applyAlignment="1" applyProtection="1">
      <alignment horizontal="left"/>
    </xf>
    <xf numFmtId="0" fontId="5" fillId="0" borderId="31" xfId="0" applyFont="1" applyBorder="1" applyAlignment="1" applyProtection="1">
      <alignment vertical="top"/>
    </xf>
    <xf numFmtId="0" fontId="5" fillId="0" borderId="60" xfId="0" applyFont="1" applyBorder="1" applyAlignment="1" applyProtection="1">
      <alignment vertical="top"/>
    </xf>
    <xf numFmtId="0" fontId="5" fillId="0" borderId="42" xfId="0" applyFont="1" applyBorder="1" applyAlignment="1" applyProtection="1">
      <alignment vertical="top"/>
    </xf>
    <xf numFmtId="10" fontId="11" fillId="7" borderId="26" xfId="0" applyNumberFormat="1" applyFont="1" applyFill="1" applyBorder="1" applyAlignment="1" applyProtection="1">
      <alignment horizontal="center" vertical="center"/>
      <protection locked="0"/>
    </xf>
    <xf numFmtId="0" fontId="5" fillId="0" borderId="51" xfId="0" applyFont="1" applyBorder="1" applyAlignment="1" applyProtection="1">
      <alignment horizontal="center" vertical="center" wrapText="1"/>
    </xf>
    <xf numFmtId="0" fontId="5" fillId="0" borderId="52" xfId="0" applyFont="1" applyBorder="1" applyAlignment="1" applyProtection="1">
      <alignment horizontal="center" vertical="center" wrapText="1"/>
    </xf>
    <xf numFmtId="0" fontId="5" fillId="0" borderId="59" xfId="0" applyFont="1" applyBorder="1" applyAlignment="1" applyProtection="1">
      <alignment horizontal="center" vertical="center" wrapText="1"/>
    </xf>
    <xf numFmtId="0" fontId="5" fillId="0" borderId="66" xfId="0" applyFont="1" applyBorder="1" applyAlignment="1" applyProtection="1">
      <alignment horizontal="center" vertical="center" wrapText="1"/>
    </xf>
    <xf numFmtId="0" fontId="11" fillId="6" borderId="12" xfId="0" applyNumberFormat="1" applyFont="1" applyFill="1" applyBorder="1" applyAlignment="1" applyProtection="1">
      <alignment horizontal="left" vertical="top"/>
      <protection locked="0"/>
    </xf>
    <xf numFmtId="0" fontId="11" fillId="6" borderId="13" xfId="0" applyNumberFormat="1" applyFont="1" applyFill="1" applyBorder="1" applyAlignment="1" applyProtection="1">
      <alignment horizontal="left" vertical="top"/>
      <protection locked="0"/>
    </xf>
    <xf numFmtId="0" fontId="11" fillId="6" borderId="14" xfId="0" applyNumberFormat="1" applyFont="1" applyFill="1" applyBorder="1" applyAlignment="1" applyProtection="1">
      <alignment horizontal="left" vertical="top"/>
      <protection locked="0"/>
    </xf>
    <xf numFmtId="0" fontId="11" fillId="6" borderId="26" xfId="0" applyNumberFormat="1" applyFont="1" applyFill="1" applyBorder="1" applyAlignment="1" applyProtection="1">
      <alignment horizontal="left" vertical="top"/>
      <protection locked="0"/>
    </xf>
    <xf numFmtId="0" fontId="11" fillId="6" borderId="27" xfId="0" applyNumberFormat="1" applyFont="1" applyFill="1" applyBorder="1" applyAlignment="1" applyProtection="1">
      <alignment horizontal="left" vertical="top"/>
      <protection locked="0"/>
    </xf>
    <xf numFmtId="0" fontId="11" fillId="6" borderId="28" xfId="0" applyNumberFormat="1" applyFont="1" applyFill="1" applyBorder="1" applyAlignment="1" applyProtection="1">
      <alignment horizontal="left" vertical="top"/>
      <protection locked="0"/>
    </xf>
    <xf numFmtId="0" fontId="11" fillId="6" borderId="9" xfId="0" applyNumberFormat="1" applyFont="1" applyFill="1" applyBorder="1" applyAlignment="1" applyProtection="1">
      <alignment horizontal="left" vertical="top"/>
      <protection locked="0"/>
    </xf>
    <xf numFmtId="0" fontId="11" fillId="6" borderId="10" xfId="0" applyNumberFormat="1" applyFont="1" applyFill="1" applyBorder="1" applyAlignment="1" applyProtection="1">
      <alignment horizontal="left" vertical="top"/>
      <protection locked="0"/>
    </xf>
    <xf numFmtId="0" fontId="11" fillId="6" borderId="11" xfId="0" applyNumberFormat="1" applyFont="1" applyFill="1" applyBorder="1" applyAlignment="1" applyProtection="1">
      <alignment horizontal="left" vertical="top"/>
      <protection locked="0"/>
    </xf>
    <xf numFmtId="1" fontId="11" fillId="7" borderId="49" xfId="0" applyNumberFormat="1" applyFont="1" applyFill="1" applyBorder="1" applyAlignment="1" applyProtection="1">
      <alignment horizontal="center" wrapText="1"/>
    </xf>
    <xf numFmtId="0" fontId="12" fillId="0" borderId="7" xfId="0" applyFont="1" applyBorder="1" applyAlignment="1" applyProtection="1">
      <alignment horizontal="center"/>
    </xf>
    <xf numFmtId="0" fontId="11" fillId="0" borderId="7" xfId="0" applyFont="1" applyBorder="1" applyAlignment="1" applyProtection="1">
      <alignment horizontal="center"/>
    </xf>
    <xf numFmtId="0" fontId="7" fillId="3" borderId="0" xfId="2" applyFont="1" applyAlignment="1" applyProtection="1">
      <alignment horizontal="center" vertical="center"/>
    </xf>
    <xf numFmtId="0" fontId="9" fillId="0" borderId="24" xfId="0" applyFont="1" applyBorder="1" applyAlignment="1" applyProtection="1">
      <alignment horizontal="center" vertical="center"/>
    </xf>
    <xf numFmtId="0" fontId="9" fillId="0" borderId="25" xfId="0" applyFont="1" applyBorder="1" applyAlignment="1" applyProtection="1">
      <alignment horizontal="center" vertical="center"/>
    </xf>
    <xf numFmtId="1" fontId="11" fillId="7" borderId="15" xfId="0" applyNumberFormat="1" applyFont="1" applyFill="1" applyBorder="1" applyAlignment="1" applyProtection="1">
      <alignment horizontal="center" vertical="center" wrapText="1"/>
      <protection locked="0"/>
    </xf>
    <xf numFmtId="1" fontId="11" fillId="7" borderId="17" xfId="0" applyNumberFormat="1" applyFont="1" applyFill="1" applyBorder="1" applyAlignment="1" applyProtection="1">
      <alignment horizontal="center" vertical="center" wrapText="1"/>
      <protection locked="0"/>
    </xf>
    <xf numFmtId="1" fontId="11" fillId="7" borderId="19" xfId="0" applyNumberFormat="1" applyFont="1" applyFill="1" applyBorder="1" applyAlignment="1" applyProtection="1">
      <alignment horizontal="center" vertical="center" wrapText="1"/>
      <protection locked="0"/>
    </xf>
    <xf numFmtId="1" fontId="11" fillId="7" borderId="30" xfId="0" applyNumberFormat="1" applyFont="1" applyFill="1" applyBorder="1" applyAlignment="1" applyProtection="1">
      <alignment horizontal="center" vertical="center" wrapText="1"/>
      <protection locked="0"/>
    </xf>
    <xf numFmtId="0" fontId="6" fillId="0" borderId="37" xfId="0" applyFont="1" applyBorder="1" applyAlignment="1" applyProtection="1">
      <alignment horizontal="center" vertical="center" wrapText="1"/>
    </xf>
    <xf numFmtId="0" fontId="6" fillId="0" borderId="41" xfId="0" applyFont="1" applyBorder="1" applyAlignment="1" applyProtection="1">
      <alignment horizontal="center" vertical="center" wrapText="1"/>
    </xf>
    <xf numFmtId="0" fontId="6" fillId="0" borderId="38" xfId="0" applyFont="1" applyBorder="1" applyAlignment="1" applyProtection="1">
      <alignment horizontal="center" vertical="center" wrapText="1"/>
    </xf>
    <xf numFmtId="2" fontId="11" fillId="7" borderId="35" xfId="0" applyNumberFormat="1" applyFont="1" applyFill="1" applyBorder="1" applyAlignment="1" applyProtection="1">
      <alignment horizontal="center" vertical="center" wrapText="1"/>
      <protection locked="0"/>
    </xf>
    <xf numFmtId="2" fontId="11" fillId="7" borderId="11" xfId="0" applyNumberFormat="1" applyFont="1" applyFill="1" applyBorder="1" applyAlignment="1" applyProtection="1">
      <alignment horizontal="center" vertical="center" wrapText="1"/>
      <protection locked="0"/>
    </xf>
    <xf numFmtId="1" fontId="11" fillId="7" borderId="4" xfId="0" applyNumberFormat="1" applyFont="1" applyFill="1" applyBorder="1" applyAlignment="1" applyProtection="1">
      <alignment horizontal="center" vertical="center"/>
      <protection locked="0"/>
    </xf>
    <xf numFmtId="1" fontId="11" fillId="7" borderId="5" xfId="0" applyNumberFormat="1" applyFont="1" applyFill="1" applyBorder="1" applyAlignment="1" applyProtection="1">
      <alignment horizontal="center" vertical="center"/>
      <protection locked="0"/>
    </xf>
    <xf numFmtId="1" fontId="11" fillId="7" borderId="48" xfId="0" applyNumberFormat="1" applyFont="1" applyFill="1" applyBorder="1" applyAlignment="1" applyProtection="1">
      <alignment horizontal="center" vertical="center" wrapText="1"/>
    </xf>
    <xf numFmtId="1" fontId="11" fillId="7" borderId="50" xfId="0" applyNumberFormat="1" applyFont="1" applyFill="1" applyBorder="1" applyAlignment="1" applyProtection="1">
      <alignment horizontal="center" vertical="center" wrapText="1"/>
    </xf>
    <xf numFmtId="0" fontId="11" fillId="6" borderId="28" xfId="0" applyFont="1" applyFill="1" applyBorder="1" applyAlignment="1" applyProtection="1">
      <alignment horizontal="left" vertical="top"/>
      <protection locked="0"/>
    </xf>
    <xf numFmtId="1" fontId="11" fillId="7" borderId="12" xfId="0" applyNumberFormat="1" applyFont="1" applyFill="1" applyBorder="1" applyAlignment="1" applyProtection="1">
      <alignment horizontal="center" vertical="center" wrapText="1"/>
      <protection locked="0"/>
    </xf>
    <xf numFmtId="1" fontId="11" fillId="7" borderId="14" xfId="0" applyNumberFormat="1" applyFont="1" applyFill="1" applyBorder="1" applyAlignment="1" applyProtection="1">
      <alignment horizontal="center" vertical="center" wrapText="1"/>
      <protection locked="0"/>
    </xf>
    <xf numFmtId="2" fontId="11" fillId="7" borderId="9" xfId="0" applyNumberFormat="1" applyFont="1" applyFill="1" applyBorder="1" applyAlignment="1" applyProtection="1">
      <alignment horizontal="center" vertical="center" wrapText="1"/>
      <protection locked="0"/>
    </xf>
    <xf numFmtId="0" fontId="10" fillId="0" borderId="6"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8" xfId="0" applyFont="1" applyBorder="1" applyAlignment="1" applyProtection="1">
      <alignment horizontal="left" vertical="center"/>
    </xf>
    <xf numFmtId="0" fontId="10" fillId="0" borderId="17" xfId="0" applyFont="1" applyBorder="1" applyAlignment="1" applyProtection="1">
      <alignment horizontal="left" vertical="center"/>
    </xf>
    <xf numFmtId="0" fontId="18" fillId="0" borderId="7" xfId="0" applyFont="1" applyFill="1" applyBorder="1" applyAlignment="1" applyProtection="1">
      <alignment horizontal="center" vertical="center"/>
    </xf>
    <xf numFmtId="0" fontId="10" fillId="0" borderId="11" xfId="0" applyFont="1" applyBorder="1" applyAlignment="1" applyProtection="1">
      <alignment horizontal="left" vertical="center"/>
    </xf>
    <xf numFmtId="1" fontId="11" fillId="7" borderId="12" xfId="0" applyNumberFormat="1" applyFont="1" applyFill="1" applyBorder="1" applyAlignment="1" applyProtection="1">
      <alignment horizontal="center"/>
      <protection locked="0"/>
    </xf>
    <xf numFmtId="1" fontId="11" fillId="7" borderId="14" xfId="0" applyNumberFormat="1" applyFont="1" applyFill="1" applyBorder="1" applyAlignment="1" applyProtection="1">
      <alignment horizontal="center"/>
      <protection locked="0"/>
    </xf>
    <xf numFmtId="10" fontId="11" fillId="7" borderId="70" xfId="0" applyNumberFormat="1" applyFont="1" applyFill="1" applyBorder="1" applyAlignment="1" applyProtection="1">
      <alignment horizontal="center" vertical="center"/>
    </xf>
    <xf numFmtId="10" fontId="11" fillId="7" borderId="25" xfId="0" applyNumberFormat="1" applyFont="1" applyFill="1" applyBorder="1" applyAlignment="1" applyProtection="1">
      <alignment horizontal="center" vertical="center"/>
    </xf>
    <xf numFmtId="1" fontId="19" fillId="11" borderId="12" xfId="0" applyNumberFormat="1" applyFont="1" applyFill="1" applyBorder="1" applyAlignment="1" applyProtection="1">
      <alignment horizontal="center" vertical="center"/>
    </xf>
    <xf numFmtId="1" fontId="19" fillId="11" borderId="14" xfId="0" applyNumberFormat="1" applyFont="1" applyFill="1" applyBorder="1" applyAlignment="1" applyProtection="1">
      <alignment horizontal="center" vertical="center"/>
    </xf>
    <xf numFmtId="0" fontId="8" fillId="4" borderId="0" xfId="3" applyFont="1" applyAlignment="1" applyProtection="1">
      <alignment horizontal="left" vertical="center"/>
    </xf>
    <xf numFmtId="0" fontId="5" fillId="0" borderId="67" xfId="0" applyFont="1" applyBorder="1" applyAlignment="1" applyProtection="1">
      <alignment horizontal="center" vertical="center"/>
    </xf>
    <xf numFmtId="0" fontId="5" fillId="0" borderId="72" xfId="0" applyFont="1" applyBorder="1" applyAlignment="1" applyProtection="1">
      <alignment horizontal="center" vertical="center"/>
    </xf>
    <xf numFmtId="0" fontId="5" fillId="0" borderId="65" xfId="0" applyFont="1" applyBorder="1" applyAlignment="1" applyProtection="1">
      <alignment horizontal="center" vertical="center"/>
    </xf>
    <xf numFmtId="0" fontId="12" fillId="0" borderId="7" xfId="0" applyFont="1" applyBorder="1" applyAlignment="1" applyProtection="1">
      <alignment horizontal="center" vertical="center"/>
    </xf>
    <xf numFmtId="0" fontId="11" fillId="6" borderId="6" xfId="0" applyNumberFormat="1" applyFont="1" applyFill="1" applyBorder="1" applyAlignment="1" applyProtection="1">
      <alignment horizontal="left" vertical="top" wrapText="1"/>
      <protection locked="0"/>
    </xf>
    <xf numFmtId="0" fontId="11" fillId="6" borderId="7" xfId="0" applyNumberFormat="1" applyFont="1" applyFill="1" applyBorder="1" applyAlignment="1" applyProtection="1">
      <alignment horizontal="left" vertical="top" wrapText="1"/>
      <protection locked="0"/>
    </xf>
    <xf numFmtId="0" fontId="11" fillId="6" borderId="8" xfId="0" applyNumberFormat="1" applyFont="1" applyFill="1" applyBorder="1" applyAlignment="1" applyProtection="1">
      <alignment horizontal="left" vertical="top" wrapText="1"/>
      <protection locked="0"/>
    </xf>
    <xf numFmtId="0" fontId="11" fillId="6" borderId="26" xfId="0" applyNumberFormat="1" applyFont="1" applyFill="1" applyBorder="1" applyAlignment="1" applyProtection="1">
      <alignment horizontal="left" vertical="top" wrapText="1"/>
      <protection locked="0"/>
    </xf>
    <xf numFmtId="0" fontId="11" fillId="6" borderId="27" xfId="0" applyNumberFormat="1" applyFont="1" applyFill="1" applyBorder="1" applyAlignment="1" applyProtection="1">
      <alignment horizontal="left" vertical="top" wrapText="1"/>
      <protection locked="0"/>
    </xf>
    <xf numFmtId="0" fontId="11" fillId="6" borderId="28" xfId="0" applyNumberFormat="1" applyFont="1" applyFill="1" applyBorder="1" applyAlignment="1" applyProtection="1">
      <alignment horizontal="left" vertical="top" wrapText="1"/>
      <protection locked="0"/>
    </xf>
    <xf numFmtId="0" fontId="5" fillId="0" borderId="20" xfId="0" applyFont="1" applyBorder="1" applyAlignment="1" applyProtection="1">
      <alignment horizontal="left"/>
    </xf>
    <xf numFmtId="0" fontId="5" fillId="0" borderId="21" xfId="0" applyFont="1" applyBorder="1" applyAlignment="1" applyProtection="1">
      <alignment horizontal="left"/>
    </xf>
    <xf numFmtId="0" fontId="5" fillId="0" borderId="22" xfId="0" applyFont="1" applyBorder="1" applyAlignment="1" applyProtection="1">
      <alignment horizontal="left"/>
    </xf>
    <xf numFmtId="0" fontId="8" fillId="4" borderId="0" xfId="3" applyFont="1" applyBorder="1" applyAlignment="1" applyProtection="1">
      <alignment horizontal="left" vertical="center"/>
    </xf>
    <xf numFmtId="0" fontId="5" fillId="0" borderId="15" xfId="0" applyFont="1" applyBorder="1" applyAlignment="1" applyProtection="1">
      <alignment horizontal="left"/>
    </xf>
    <xf numFmtId="0" fontId="5" fillId="0" borderId="16" xfId="0" applyFont="1" applyBorder="1" applyAlignment="1" applyProtection="1">
      <alignment horizontal="left"/>
    </xf>
    <xf numFmtId="0" fontId="5" fillId="0" borderId="17" xfId="0" applyFont="1" applyBorder="1" applyAlignment="1" applyProtection="1">
      <alignment horizontal="left"/>
    </xf>
    <xf numFmtId="0" fontId="5" fillId="0" borderId="26" xfId="0" applyFont="1" applyBorder="1" applyAlignment="1" applyProtection="1">
      <alignment horizontal="left"/>
    </xf>
    <xf numFmtId="0" fontId="5" fillId="0" borderId="27" xfId="0" applyFont="1" applyBorder="1" applyAlignment="1" applyProtection="1">
      <alignment horizontal="left"/>
    </xf>
    <xf numFmtId="0" fontId="5" fillId="0" borderId="28" xfId="0" applyFont="1" applyBorder="1" applyAlignment="1" applyProtection="1">
      <alignment horizontal="left"/>
    </xf>
    <xf numFmtId="0" fontId="5" fillId="0" borderId="9" xfId="0" applyFont="1" applyBorder="1" applyAlignment="1" applyProtection="1">
      <alignment horizontal="left"/>
    </xf>
    <xf numFmtId="0" fontId="5" fillId="0" borderId="10" xfId="0" applyFont="1" applyBorder="1" applyAlignment="1" applyProtection="1">
      <alignment horizontal="left"/>
    </xf>
    <xf numFmtId="0" fontId="5" fillId="0" borderId="11" xfId="0" applyFont="1" applyBorder="1" applyAlignment="1" applyProtection="1">
      <alignment horizontal="left"/>
    </xf>
    <xf numFmtId="0" fontId="5" fillId="0" borderId="37"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1" fontId="11" fillId="7" borderId="55" xfId="0" applyNumberFormat="1" applyFont="1" applyFill="1" applyBorder="1" applyAlignment="1" applyProtection="1">
      <alignment horizontal="center" vertical="center" wrapText="1"/>
      <protection locked="0"/>
    </xf>
    <xf numFmtId="1" fontId="11" fillId="7" borderId="56" xfId="0" applyNumberFormat="1" applyFont="1" applyFill="1" applyBorder="1" applyAlignment="1" applyProtection="1">
      <alignment horizontal="center" vertical="center" wrapText="1"/>
      <protection locked="0"/>
    </xf>
    <xf numFmtId="164" fontId="11" fillId="7" borderId="56" xfId="0" applyNumberFormat="1" applyFont="1" applyFill="1" applyBorder="1" applyAlignment="1" applyProtection="1">
      <alignment horizontal="center" vertical="center"/>
      <protection locked="0"/>
    </xf>
    <xf numFmtId="164" fontId="11" fillId="7" borderId="57" xfId="0" applyNumberFormat="1" applyFont="1" applyFill="1" applyBorder="1" applyAlignment="1" applyProtection="1">
      <alignment horizontal="center" vertical="center"/>
      <protection locked="0"/>
    </xf>
    <xf numFmtId="2" fontId="11" fillId="7" borderId="12" xfId="0" applyNumberFormat="1" applyFont="1" applyFill="1" applyBorder="1" applyAlignment="1" applyProtection="1">
      <alignment horizontal="center" vertical="center" wrapText="1"/>
      <protection locked="0"/>
    </xf>
    <xf numFmtId="1" fontId="11" fillId="7" borderId="53" xfId="0" applyNumberFormat="1" applyFont="1" applyFill="1" applyBorder="1" applyAlignment="1" applyProtection="1">
      <alignment horizontal="center" vertical="center" wrapText="1"/>
      <protection locked="0"/>
    </xf>
    <xf numFmtId="1" fontId="11" fillId="7" borderId="29" xfId="0" applyNumberFormat="1" applyFont="1" applyFill="1" applyBorder="1" applyAlignment="1" applyProtection="1">
      <alignment horizontal="center" vertical="center" wrapText="1"/>
      <protection locked="0"/>
    </xf>
    <xf numFmtId="0" fontId="5" fillId="0" borderId="41" xfId="0" applyFont="1" applyBorder="1" applyAlignment="1" applyProtection="1">
      <alignment horizontal="center" vertical="center" wrapText="1"/>
    </xf>
    <xf numFmtId="0" fontId="5" fillId="0" borderId="40"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1" fontId="11" fillId="7" borderId="39" xfId="0" applyNumberFormat="1" applyFont="1" applyFill="1" applyBorder="1" applyAlignment="1" applyProtection="1">
      <alignment horizontal="center" vertical="center"/>
      <protection locked="0"/>
    </xf>
    <xf numFmtId="1" fontId="11" fillId="7" borderId="45" xfId="0" applyNumberFormat="1" applyFont="1" applyFill="1" applyBorder="1" applyAlignment="1" applyProtection="1">
      <alignment horizontal="center" vertical="center"/>
      <protection locked="0"/>
    </xf>
    <xf numFmtId="164" fontId="11" fillId="7" borderId="5" xfId="0" applyNumberFormat="1" applyFont="1" applyFill="1" applyBorder="1" applyAlignment="1" applyProtection="1">
      <alignment horizontal="center" vertical="center"/>
      <protection locked="0"/>
    </xf>
    <xf numFmtId="164" fontId="11" fillId="7" borderId="8" xfId="0" applyNumberFormat="1" applyFont="1" applyFill="1" applyBorder="1" applyAlignment="1" applyProtection="1">
      <alignment horizontal="center" vertical="center"/>
      <protection locked="0"/>
    </xf>
    <xf numFmtId="0" fontId="11" fillId="6" borderId="9" xfId="0" applyFont="1" applyFill="1" applyBorder="1" applyAlignment="1" applyProtection="1">
      <alignment horizontal="left" vertical="top" wrapText="1"/>
      <protection locked="0"/>
    </xf>
    <xf numFmtId="0" fontId="11" fillId="6" borderId="10" xfId="0" applyFont="1" applyFill="1" applyBorder="1" applyAlignment="1" applyProtection="1">
      <alignment horizontal="left" vertical="top" wrapText="1"/>
      <protection locked="0"/>
    </xf>
    <xf numFmtId="0" fontId="11" fillId="6" borderId="46" xfId="0" applyFont="1" applyFill="1" applyBorder="1" applyAlignment="1" applyProtection="1">
      <alignment horizontal="left" vertical="top" wrapText="1"/>
      <protection locked="0"/>
    </xf>
    <xf numFmtId="0" fontId="11" fillId="6" borderId="14" xfId="0" applyFont="1" applyFill="1" applyBorder="1" applyAlignment="1" applyProtection="1">
      <alignment horizontal="left" vertical="top"/>
      <protection locked="0"/>
    </xf>
    <xf numFmtId="1" fontId="13" fillId="7" borderId="4" xfId="0" applyNumberFormat="1" applyFont="1" applyFill="1" applyBorder="1" applyAlignment="1" applyProtection="1">
      <alignment horizontal="center" vertical="center"/>
      <protection locked="0"/>
    </xf>
    <xf numFmtId="1" fontId="13" fillId="7" borderId="5" xfId="0" applyNumberFormat="1" applyFont="1" applyFill="1" applyBorder="1" applyAlignment="1" applyProtection="1">
      <alignment horizontal="center" vertical="center"/>
      <protection locked="0"/>
    </xf>
    <xf numFmtId="1" fontId="13" fillId="7" borderId="6" xfId="0" applyNumberFormat="1" applyFont="1" applyFill="1" applyBorder="1" applyAlignment="1" applyProtection="1">
      <alignment horizontal="center" vertical="center"/>
      <protection locked="0"/>
    </xf>
    <xf numFmtId="1" fontId="13" fillId="7" borderId="8" xfId="0" applyNumberFormat="1" applyFont="1" applyFill="1" applyBorder="1" applyAlignment="1" applyProtection="1">
      <alignment horizontal="center" vertical="center"/>
      <protection locked="0"/>
    </xf>
    <xf numFmtId="1" fontId="11" fillId="7" borderId="9" xfId="0" applyNumberFormat="1" applyFont="1" applyFill="1" applyBorder="1" applyAlignment="1" applyProtection="1">
      <alignment horizontal="center" vertical="center" wrapText="1"/>
      <protection locked="0"/>
    </xf>
    <xf numFmtId="1" fontId="11" fillId="7" borderId="11" xfId="0" applyNumberFormat="1" applyFont="1" applyFill="1" applyBorder="1" applyAlignment="1" applyProtection="1">
      <alignment horizontal="center" vertical="center" wrapText="1"/>
      <protection locked="0"/>
    </xf>
    <xf numFmtId="1" fontId="11" fillId="7" borderId="35" xfId="0" applyNumberFormat="1" applyFont="1" applyFill="1" applyBorder="1" applyAlignment="1" applyProtection="1">
      <alignment horizontal="center" vertical="center" wrapText="1"/>
      <protection locked="0"/>
    </xf>
    <xf numFmtId="1" fontId="11" fillId="7" borderId="46" xfId="0" applyNumberFormat="1" applyFont="1" applyFill="1" applyBorder="1" applyAlignment="1" applyProtection="1">
      <alignment horizontal="center" vertical="center" wrapText="1"/>
      <protection locked="0"/>
    </xf>
    <xf numFmtId="2" fontId="11" fillId="6" borderId="24" xfId="0" applyNumberFormat="1" applyFont="1" applyFill="1" applyBorder="1" applyAlignment="1" applyProtection="1">
      <alignment horizontal="left" vertical="center"/>
    </xf>
    <xf numFmtId="2" fontId="11" fillId="6" borderId="25" xfId="0" applyNumberFormat="1" applyFont="1" applyFill="1" applyBorder="1" applyAlignment="1" applyProtection="1">
      <alignment horizontal="left" vertical="center"/>
    </xf>
    <xf numFmtId="0" fontId="11" fillId="6" borderId="29" xfId="0" applyNumberFormat="1" applyFont="1" applyFill="1" applyBorder="1" applyAlignment="1" applyProtection="1">
      <alignment horizontal="center" vertical="top"/>
      <protection locked="0"/>
    </xf>
    <xf numFmtId="0" fontId="11" fillId="6" borderId="60" xfId="0" applyNumberFormat="1" applyFont="1" applyFill="1" applyBorder="1" applyAlignment="1" applyProtection="1">
      <alignment horizontal="center" vertical="top"/>
      <protection locked="0"/>
    </xf>
    <xf numFmtId="0" fontId="11" fillId="6" borderId="42" xfId="0" applyNumberFormat="1" applyFont="1" applyFill="1" applyBorder="1" applyAlignment="1" applyProtection="1">
      <alignment horizontal="center" vertical="top"/>
      <protection locked="0"/>
    </xf>
    <xf numFmtId="49" fontId="5" fillId="6" borderId="48" xfId="0" applyNumberFormat="1" applyFont="1" applyFill="1" applyBorder="1" applyAlignment="1" applyProtection="1">
      <alignment horizontal="center" vertical="center" wrapText="1"/>
    </xf>
    <xf numFmtId="49" fontId="5" fillId="6" borderId="49" xfId="0" applyNumberFormat="1" applyFont="1" applyFill="1" applyBorder="1" applyAlignment="1" applyProtection="1">
      <alignment horizontal="center" vertical="center" wrapText="1"/>
    </xf>
    <xf numFmtId="49" fontId="5" fillId="6" borderId="50" xfId="0" applyNumberFormat="1" applyFont="1" applyFill="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0" fillId="12" borderId="82" xfId="0" applyFont="1" applyFill="1" applyBorder="1" applyAlignment="1" applyProtection="1">
      <protection locked="0"/>
    </xf>
    <xf numFmtId="0" fontId="21" fillId="0" borderId="83" xfId="0" applyFont="1" applyBorder="1" applyProtection="1">
      <protection locked="0"/>
    </xf>
    <xf numFmtId="0" fontId="22" fillId="12" borderId="84" xfId="0" applyFont="1" applyFill="1" applyBorder="1" applyAlignment="1" applyProtection="1">
      <alignment horizontal="left" vertical="top"/>
      <protection locked="0"/>
    </xf>
    <xf numFmtId="0" fontId="21" fillId="0" borderId="85" xfId="0" applyFont="1" applyBorder="1" applyProtection="1">
      <protection locked="0"/>
    </xf>
    <xf numFmtId="0" fontId="21" fillId="0" borderId="86" xfId="0" applyFont="1" applyBorder="1" applyProtection="1">
      <protection locked="0"/>
    </xf>
    <xf numFmtId="0" fontId="5" fillId="0" borderId="1" xfId="0" applyFont="1" applyBorder="1" applyAlignment="1" applyProtection="1">
      <alignment horizontal="center"/>
    </xf>
    <xf numFmtId="0" fontId="5" fillId="0" borderId="3" xfId="0" applyFont="1" applyBorder="1" applyAlignment="1" applyProtection="1">
      <alignment horizontal="center"/>
    </xf>
    <xf numFmtId="0" fontId="5" fillId="0" borderId="22" xfId="0" applyFont="1" applyBorder="1" applyAlignment="1" applyProtection="1">
      <alignment horizontal="center" vertical="center" wrapText="1"/>
    </xf>
    <xf numFmtId="0" fontId="5" fillId="0" borderId="63" xfId="0" applyFont="1" applyBorder="1" applyAlignment="1" applyProtection="1">
      <alignment horizontal="center" vertical="center" wrapText="1"/>
    </xf>
    <xf numFmtId="0" fontId="4" fillId="2" borderId="0" xfId="1" applyFont="1" applyAlignment="1" applyProtection="1">
      <alignment horizontal="center" vertical="center" wrapText="1"/>
    </xf>
    <xf numFmtId="0" fontId="3" fillId="5" borderId="0" xfId="4" applyFont="1" applyAlignment="1" applyProtection="1">
      <alignment horizontal="center" vertical="center"/>
    </xf>
    <xf numFmtId="0" fontId="0" fillId="12" borderId="79" xfId="0" applyFont="1" applyFill="1" applyBorder="1" applyAlignment="1" applyProtection="1">
      <protection locked="0"/>
    </xf>
    <xf numFmtId="0" fontId="21" fillId="0" borderId="80" xfId="0" applyFont="1" applyBorder="1" applyProtection="1">
      <protection locked="0"/>
    </xf>
    <xf numFmtId="0" fontId="21" fillId="0" borderId="81" xfId="0" applyFont="1" applyBorder="1" applyProtection="1">
      <protection locked="0"/>
    </xf>
    <xf numFmtId="0" fontId="5" fillId="0" borderId="18" xfId="0" applyFont="1" applyBorder="1" applyAlignment="1" applyProtection="1">
      <alignment horizontal="left" vertical="center"/>
    </xf>
    <xf numFmtId="0" fontId="5" fillId="0" borderId="71" xfId="0" applyFont="1" applyBorder="1" applyAlignment="1" applyProtection="1">
      <alignment horizontal="left" vertical="center"/>
    </xf>
    <xf numFmtId="0" fontId="5" fillId="0" borderId="19" xfId="0" applyFont="1" applyBorder="1" applyAlignment="1" applyProtection="1">
      <alignment horizontal="left" vertical="center"/>
    </xf>
    <xf numFmtId="0" fontId="12" fillId="0" borderId="16"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5" fillId="0" borderId="68" xfId="0" applyFont="1" applyBorder="1" applyAlignment="1" applyProtection="1">
      <alignment horizontal="center"/>
    </xf>
    <xf numFmtId="0" fontId="5" fillId="0" borderId="74" xfId="0" applyFont="1" applyBorder="1" applyAlignment="1" applyProtection="1">
      <alignment horizont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4" xfId="0" applyFont="1" applyBorder="1" applyAlignment="1" applyProtection="1">
      <alignment horizontal="center"/>
    </xf>
    <xf numFmtId="0" fontId="5" fillId="0" borderId="5" xfId="0" applyFont="1" applyBorder="1" applyAlignment="1" applyProtection="1">
      <alignment horizontal="center"/>
    </xf>
    <xf numFmtId="0" fontId="10" fillId="0" borderId="48" xfId="0" applyFont="1" applyBorder="1" applyAlignment="1" applyProtection="1">
      <alignment horizontal="center" vertical="center"/>
    </xf>
    <xf numFmtId="0" fontId="10" fillId="0" borderId="49" xfId="0" applyFont="1" applyBorder="1" applyAlignment="1" applyProtection="1">
      <alignment horizontal="center" vertical="center"/>
    </xf>
    <xf numFmtId="0" fontId="10" fillId="0" borderId="50" xfId="0" applyFont="1" applyBorder="1" applyAlignment="1" applyProtection="1">
      <alignment horizontal="center" vertical="center"/>
    </xf>
    <xf numFmtId="0" fontId="8" fillId="4" borderId="0" xfId="3" applyFont="1" applyAlignment="1" applyProtection="1">
      <alignment horizontal="left"/>
    </xf>
    <xf numFmtId="0" fontId="5" fillId="0" borderId="54" xfId="0" applyFont="1" applyBorder="1" applyAlignment="1" applyProtection="1">
      <alignment horizontal="center"/>
      <protection locked="0"/>
    </xf>
    <xf numFmtId="0" fontId="5" fillId="0" borderId="64"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5" fillId="0" borderId="31" xfId="0" applyFont="1" applyBorder="1" applyAlignment="1" applyProtection="1">
      <alignment horizontal="center"/>
      <protection locked="0"/>
    </xf>
    <xf numFmtId="0" fontId="5" fillId="0" borderId="60" xfId="0" applyFont="1" applyBorder="1" applyAlignment="1" applyProtection="1">
      <alignment horizontal="center"/>
      <protection locked="0"/>
    </xf>
    <xf numFmtId="0" fontId="5" fillId="0" borderId="42" xfId="0" applyFont="1" applyBorder="1" applyAlignment="1" applyProtection="1">
      <alignment horizontal="center"/>
      <protection locked="0"/>
    </xf>
    <xf numFmtId="0" fontId="7" fillId="3" borderId="0" xfId="2" applyFont="1" applyBorder="1" applyAlignment="1" applyProtection="1">
      <alignment horizontal="center" vertical="center"/>
    </xf>
    <xf numFmtId="0" fontId="5" fillId="0" borderId="31" xfId="0" applyFont="1" applyBorder="1" applyAlignment="1" applyProtection="1">
      <alignment horizontal="left"/>
      <protection locked="0"/>
    </xf>
    <xf numFmtId="0" fontId="5" fillId="0" borderId="60" xfId="0" applyFont="1" applyBorder="1" applyAlignment="1" applyProtection="1">
      <alignment horizontal="left"/>
      <protection locked="0"/>
    </xf>
    <xf numFmtId="0" fontId="5" fillId="0" borderId="42" xfId="0" applyFont="1" applyBorder="1" applyAlignment="1" applyProtection="1">
      <alignment horizontal="left"/>
      <protection locked="0"/>
    </xf>
    <xf numFmtId="1" fontId="5" fillId="6" borderId="23" xfId="0" applyNumberFormat="1" applyFont="1" applyFill="1" applyBorder="1" applyAlignment="1" applyProtection="1">
      <alignment horizontal="center" vertical="center"/>
    </xf>
    <xf numFmtId="1" fontId="5" fillId="6" borderId="24" xfId="0" applyNumberFormat="1" applyFont="1" applyFill="1" applyBorder="1" applyAlignment="1" applyProtection="1">
      <alignment horizontal="center" vertical="center"/>
    </xf>
    <xf numFmtId="1" fontId="5" fillId="6" borderId="25" xfId="0" applyNumberFormat="1" applyFont="1" applyFill="1" applyBorder="1" applyAlignment="1" applyProtection="1">
      <alignment horizontal="center" vertical="center"/>
    </xf>
    <xf numFmtId="0" fontId="10" fillId="0" borderId="1"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4" fillId="0" borderId="0" xfId="0" applyFont="1" applyAlignment="1" applyProtection="1">
      <alignment horizontal="center" wrapText="1"/>
    </xf>
    <xf numFmtId="0" fontId="14" fillId="0" borderId="7" xfId="0" applyFont="1" applyBorder="1" applyAlignment="1" applyProtection="1">
      <alignment horizontal="center" wrapText="1"/>
    </xf>
    <xf numFmtId="0" fontId="5" fillId="0" borderId="20" xfId="0" applyFont="1" applyBorder="1" applyAlignment="1" applyProtection="1">
      <alignment horizontal="center" vertical="center" wrapText="1"/>
    </xf>
    <xf numFmtId="10" fontId="11" fillId="7" borderId="23" xfId="0" applyNumberFormat="1" applyFont="1" applyFill="1" applyBorder="1" applyAlignment="1" applyProtection="1">
      <alignment horizontal="center" vertical="center"/>
    </xf>
    <xf numFmtId="0" fontId="5" fillId="9" borderId="0" xfId="5" applyFont="1" applyFill="1" applyAlignment="1" applyProtection="1">
      <alignment horizontal="left"/>
    </xf>
    <xf numFmtId="0" fontId="5" fillId="0" borderId="13"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21"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5" fillId="9" borderId="0" xfId="0" applyFont="1" applyFill="1" applyAlignment="1" applyProtection="1">
      <alignment horizontal="center"/>
    </xf>
    <xf numFmtId="0" fontId="10" fillId="0" borderId="73" xfId="0" applyFont="1" applyBorder="1" applyAlignment="1" applyProtection="1">
      <alignment horizontal="center" vertical="center"/>
    </xf>
    <xf numFmtId="0" fontId="5" fillId="0" borderId="50" xfId="0" applyFont="1" applyBorder="1" applyAlignment="1" applyProtection="1">
      <alignment horizontal="center" vertical="center"/>
    </xf>
    <xf numFmtId="0" fontId="5" fillId="0" borderId="44" xfId="0" applyFont="1" applyFill="1" applyBorder="1" applyAlignment="1" applyProtection="1">
      <alignment horizontal="center" vertical="center" wrapText="1"/>
    </xf>
    <xf numFmtId="0" fontId="5" fillId="0" borderId="45" xfId="0" applyFont="1" applyFill="1" applyBorder="1" applyAlignment="1" applyProtection="1">
      <alignment horizontal="center" vertical="center" wrapText="1"/>
    </xf>
    <xf numFmtId="0" fontId="5" fillId="0" borderId="37" xfId="0" applyFont="1" applyBorder="1" applyAlignment="1" applyProtection="1">
      <alignment horizontal="left" vertical="center" wrapText="1"/>
    </xf>
    <xf numFmtId="0" fontId="5" fillId="0" borderId="38" xfId="0" applyFont="1" applyBorder="1" applyAlignment="1" applyProtection="1">
      <alignment horizontal="left" vertical="center" wrapText="1"/>
    </xf>
    <xf numFmtId="0" fontId="5" fillId="0" borderId="61" xfId="0" applyFont="1" applyBorder="1" applyAlignment="1" applyProtection="1">
      <alignment horizontal="center" vertical="center" wrapText="1"/>
    </xf>
    <xf numFmtId="2" fontId="11" fillId="7" borderId="15" xfId="0" applyNumberFormat="1" applyFont="1" applyFill="1" applyBorder="1" applyAlignment="1" applyProtection="1">
      <alignment horizontal="center" vertical="center" wrapText="1"/>
      <protection locked="0"/>
    </xf>
  </cellXfs>
  <cellStyles count="6">
    <cellStyle name="20% - Accent1" xfId="2" builtinId="30"/>
    <cellStyle name="40% - Accent1" xfId="5" builtinId="31"/>
    <cellStyle name="40% - Accent2" xfId="3" builtinId="35"/>
    <cellStyle name="Accent1" xfId="1" builtinId="29"/>
    <cellStyle name="Accent5" xfId="4" builtinId="45"/>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457200</xdr:colOff>
      <xdr:row>20</xdr:row>
      <xdr:rowOff>28575</xdr:rowOff>
    </xdr:from>
    <xdr:to>
      <xdr:col>16</xdr:col>
      <xdr:colOff>512444</xdr:colOff>
      <xdr:row>20</xdr:row>
      <xdr:rowOff>123825</xdr:rowOff>
    </xdr:to>
    <xdr:sp macro="" textlink="">
      <xdr:nvSpPr>
        <xdr:cNvPr id="11" name="Стрелка вниз 2"/>
        <xdr:cNvSpPr/>
      </xdr:nvSpPr>
      <xdr:spPr>
        <a:xfrm>
          <a:off x="10210800" y="5381625"/>
          <a:ext cx="55244" cy="95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16</xdr:col>
      <xdr:colOff>409575</xdr:colOff>
      <xdr:row>403</xdr:row>
      <xdr:rowOff>57150</xdr:rowOff>
    </xdr:from>
    <xdr:to>
      <xdr:col>16</xdr:col>
      <xdr:colOff>464819</xdr:colOff>
      <xdr:row>403</xdr:row>
      <xdr:rowOff>152400</xdr:rowOff>
    </xdr:to>
    <xdr:sp macro="" textlink="">
      <xdr:nvSpPr>
        <xdr:cNvPr id="15" name="Стрелка вниз 2"/>
        <xdr:cNvSpPr/>
      </xdr:nvSpPr>
      <xdr:spPr>
        <a:xfrm>
          <a:off x="10163175" y="39614475"/>
          <a:ext cx="55244" cy="95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16</xdr:col>
      <xdr:colOff>409575</xdr:colOff>
      <xdr:row>415</xdr:row>
      <xdr:rowOff>57150</xdr:rowOff>
    </xdr:from>
    <xdr:to>
      <xdr:col>16</xdr:col>
      <xdr:colOff>464819</xdr:colOff>
      <xdr:row>415</xdr:row>
      <xdr:rowOff>152400</xdr:rowOff>
    </xdr:to>
    <xdr:sp macro="" textlink="">
      <xdr:nvSpPr>
        <xdr:cNvPr id="16" name="Стрелка вниз 2"/>
        <xdr:cNvSpPr/>
      </xdr:nvSpPr>
      <xdr:spPr>
        <a:xfrm>
          <a:off x="10163175" y="42872025"/>
          <a:ext cx="55244" cy="95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16</xdr:col>
      <xdr:colOff>409575</xdr:colOff>
      <xdr:row>428</xdr:row>
      <xdr:rowOff>57150</xdr:rowOff>
    </xdr:from>
    <xdr:to>
      <xdr:col>16</xdr:col>
      <xdr:colOff>464819</xdr:colOff>
      <xdr:row>428</xdr:row>
      <xdr:rowOff>152400</xdr:rowOff>
    </xdr:to>
    <xdr:sp macro="" textlink="">
      <xdr:nvSpPr>
        <xdr:cNvPr id="17" name="Стрелка вниз 2"/>
        <xdr:cNvSpPr/>
      </xdr:nvSpPr>
      <xdr:spPr>
        <a:xfrm>
          <a:off x="10163175" y="46129575"/>
          <a:ext cx="55244" cy="95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16</xdr:col>
      <xdr:colOff>409575</xdr:colOff>
      <xdr:row>455</xdr:row>
      <xdr:rowOff>57150</xdr:rowOff>
    </xdr:from>
    <xdr:to>
      <xdr:col>16</xdr:col>
      <xdr:colOff>464819</xdr:colOff>
      <xdr:row>455</xdr:row>
      <xdr:rowOff>152400</xdr:rowOff>
    </xdr:to>
    <xdr:sp macro="" textlink="">
      <xdr:nvSpPr>
        <xdr:cNvPr id="19" name="Стрелка вниз 2"/>
        <xdr:cNvSpPr/>
      </xdr:nvSpPr>
      <xdr:spPr>
        <a:xfrm>
          <a:off x="10163175" y="52644675"/>
          <a:ext cx="55244" cy="95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9</xdr:col>
      <xdr:colOff>524660</xdr:colOff>
      <xdr:row>95</xdr:row>
      <xdr:rowOff>55469</xdr:rowOff>
    </xdr:from>
    <xdr:to>
      <xdr:col>9</xdr:col>
      <xdr:colOff>564776</xdr:colOff>
      <xdr:row>95</xdr:row>
      <xdr:rowOff>160244</xdr:rowOff>
    </xdr:to>
    <xdr:sp macro="" textlink="">
      <xdr:nvSpPr>
        <xdr:cNvPr id="26" name="Стрелка вниз 10"/>
        <xdr:cNvSpPr/>
      </xdr:nvSpPr>
      <xdr:spPr>
        <a:xfrm>
          <a:off x="6474984" y="16079881"/>
          <a:ext cx="40116" cy="1047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18</xdr:col>
      <xdr:colOff>302559</xdr:colOff>
      <xdr:row>61</xdr:row>
      <xdr:rowOff>56030</xdr:rowOff>
    </xdr:from>
    <xdr:to>
      <xdr:col>18</xdr:col>
      <xdr:colOff>348278</xdr:colOff>
      <xdr:row>61</xdr:row>
      <xdr:rowOff>190500</xdr:rowOff>
    </xdr:to>
    <xdr:sp macro="" textlink="">
      <xdr:nvSpPr>
        <xdr:cNvPr id="33" name="Down Arrow 32"/>
        <xdr:cNvSpPr/>
      </xdr:nvSpPr>
      <xdr:spPr>
        <a:xfrm>
          <a:off x="12203206" y="10354236"/>
          <a:ext cx="45719" cy="13447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180975</xdr:colOff>
      <xdr:row>197</xdr:row>
      <xdr:rowOff>66675</xdr:rowOff>
    </xdr:from>
    <xdr:to>
      <xdr:col>8</xdr:col>
      <xdr:colOff>226694</xdr:colOff>
      <xdr:row>197</xdr:row>
      <xdr:rowOff>180975</xdr:rowOff>
    </xdr:to>
    <xdr:sp macro="" textlink="">
      <xdr:nvSpPr>
        <xdr:cNvPr id="20" name="Down Arrow 19"/>
        <xdr:cNvSpPr/>
      </xdr:nvSpPr>
      <xdr:spPr>
        <a:xfrm>
          <a:off x="5438775" y="40776525"/>
          <a:ext cx="45719" cy="114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266700</xdr:colOff>
      <xdr:row>197</xdr:row>
      <xdr:rowOff>76200</xdr:rowOff>
    </xdr:from>
    <xdr:to>
      <xdr:col>0</xdr:col>
      <xdr:colOff>312419</xdr:colOff>
      <xdr:row>197</xdr:row>
      <xdr:rowOff>190500</xdr:rowOff>
    </xdr:to>
    <xdr:sp macro="" textlink="">
      <xdr:nvSpPr>
        <xdr:cNvPr id="21" name="Down Arrow 20"/>
        <xdr:cNvSpPr/>
      </xdr:nvSpPr>
      <xdr:spPr>
        <a:xfrm>
          <a:off x="266700" y="40786050"/>
          <a:ext cx="45719" cy="114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11</xdr:col>
      <xdr:colOff>6724</xdr:colOff>
      <xdr:row>194</xdr:row>
      <xdr:rowOff>87406</xdr:rowOff>
    </xdr:from>
    <xdr:to>
      <xdr:col>11</xdr:col>
      <xdr:colOff>52443</xdr:colOff>
      <xdr:row>194</xdr:row>
      <xdr:rowOff>201706</xdr:rowOff>
    </xdr:to>
    <xdr:sp macro="" textlink="">
      <xdr:nvSpPr>
        <xdr:cNvPr id="22" name="Down Arrow 21"/>
        <xdr:cNvSpPr/>
      </xdr:nvSpPr>
      <xdr:spPr>
        <a:xfrm>
          <a:off x="7279342" y="40305318"/>
          <a:ext cx="45719" cy="114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17</xdr:col>
      <xdr:colOff>605118</xdr:colOff>
      <xdr:row>194</xdr:row>
      <xdr:rowOff>56029</xdr:rowOff>
    </xdr:from>
    <xdr:to>
      <xdr:col>17</xdr:col>
      <xdr:colOff>650837</xdr:colOff>
      <xdr:row>194</xdr:row>
      <xdr:rowOff>201706</xdr:rowOff>
    </xdr:to>
    <xdr:sp macro="" textlink="">
      <xdr:nvSpPr>
        <xdr:cNvPr id="24" name="Down Arrow 23"/>
        <xdr:cNvSpPr/>
      </xdr:nvSpPr>
      <xdr:spPr>
        <a:xfrm>
          <a:off x="11844618" y="40273941"/>
          <a:ext cx="45719" cy="14567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15</xdr:col>
      <xdr:colOff>38100</xdr:colOff>
      <xdr:row>363</xdr:row>
      <xdr:rowOff>87631</xdr:rowOff>
    </xdr:from>
    <xdr:to>
      <xdr:col>15</xdr:col>
      <xdr:colOff>142875</xdr:colOff>
      <xdr:row>363</xdr:row>
      <xdr:rowOff>133350</xdr:rowOff>
    </xdr:to>
    <xdr:sp macro="" textlink="">
      <xdr:nvSpPr>
        <xdr:cNvPr id="28" name="Left Arrow 27"/>
        <xdr:cNvSpPr/>
      </xdr:nvSpPr>
      <xdr:spPr>
        <a:xfrm>
          <a:off x="7353300" y="18232756"/>
          <a:ext cx="104775" cy="457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alarasidits.md/" TargetMode="External"/></Relationships>
</file>

<file path=xl/worksheets/sheet1.xml><?xml version="1.0" encoding="utf-8"?>
<worksheet xmlns="http://schemas.openxmlformats.org/spreadsheetml/2006/main" xmlns:r="http://schemas.openxmlformats.org/officeDocument/2006/relationships">
  <dimension ref="A1:W500"/>
  <sheetViews>
    <sheetView tabSelected="1" topLeftCell="A49" zoomScalePageLayoutView="85" workbookViewId="0">
      <selection activeCell="S57" sqref="S57"/>
    </sheetView>
  </sheetViews>
  <sheetFormatPr defaultRowHeight="15"/>
  <cols>
    <col min="1" max="5" width="9.140625" style="80"/>
    <col min="6" max="6" width="9.140625" style="80" customWidth="1"/>
    <col min="7" max="7" width="10.85546875" style="80" customWidth="1"/>
    <col min="8" max="8" width="11.7109375" style="80" customWidth="1"/>
    <col min="9" max="9" width="10.140625" style="80" customWidth="1"/>
    <col min="10" max="10" width="11.28515625" style="80" customWidth="1"/>
    <col min="11" max="16384" width="9.140625" style="80"/>
  </cols>
  <sheetData>
    <row r="1" spans="1:17" ht="15" customHeight="1">
      <c r="A1" s="525" t="s">
        <v>26</v>
      </c>
      <c r="B1" s="525"/>
      <c r="C1" s="525"/>
      <c r="D1" s="525"/>
      <c r="E1" s="525"/>
      <c r="F1" s="525"/>
      <c r="G1" s="525"/>
      <c r="H1" s="525"/>
      <c r="I1" s="525"/>
      <c r="J1" s="525"/>
      <c r="K1" s="525"/>
      <c r="L1" s="525"/>
      <c r="M1" s="525"/>
      <c r="N1" s="525"/>
      <c r="O1" s="525"/>
      <c r="P1" s="525"/>
      <c r="Q1" s="525"/>
    </row>
    <row r="2" spans="1:17">
      <c r="A2" s="525"/>
      <c r="B2" s="525"/>
      <c r="C2" s="525"/>
      <c r="D2" s="525"/>
      <c r="E2" s="525"/>
      <c r="F2" s="525"/>
      <c r="G2" s="525"/>
      <c r="H2" s="525"/>
      <c r="I2" s="525"/>
      <c r="J2" s="525"/>
      <c r="K2" s="525"/>
      <c r="L2" s="525"/>
      <c r="M2" s="525"/>
      <c r="N2" s="525"/>
      <c r="O2" s="525"/>
      <c r="P2" s="525"/>
      <c r="Q2" s="525"/>
    </row>
    <row r="3" spans="1:17" ht="14.25" customHeight="1">
      <c r="A3" s="525"/>
      <c r="B3" s="525"/>
      <c r="C3" s="525"/>
      <c r="D3" s="525"/>
      <c r="E3" s="525"/>
      <c r="F3" s="525"/>
      <c r="G3" s="525"/>
      <c r="H3" s="525"/>
      <c r="I3" s="525"/>
      <c r="J3" s="525"/>
      <c r="K3" s="525"/>
      <c r="L3" s="525"/>
      <c r="M3" s="525"/>
      <c r="N3" s="525"/>
      <c r="O3" s="525"/>
      <c r="P3" s="525"/>
      <c r="Q3" s="525"/>
    </row>
    <row r="4" spans="1:17">
      <c r="A4" s="525"/>
      <c r="B4" s="525"/>
      <c r="C4" s="525"/>
      <c r="D4" s="525"/>
      <c r="E4" s="525"/>
      <c r="F4" s="525"/>
      <c r="G4" s="525"/>
      <c r="H4" s="525"/>
      <c r="I4" s="525"/>
      <c r="J4" s="525"/>
      <c r="K4" s="525"/>
      <c r="L4" s="525"/>
      <c r="M4" s="525"/>
      <c r="N4" s="525"/>
      <c r="O4" s="525"/>
      <c r="P4" s="525"/>
      <c r="Q4" s="525"/>
    </row>
    <row r="5" spans="1:17">
      <c r="A5" s="525"/>
      <c r="B5" s="525"/>
      <c r="C5" s="525"/>
      <c r="D5" s="525"/>
      <c r="E5" s="525"/>
      <c r="F5" s="525"/>
      <c r="G5" s="525"/>
      <c r="H5" s="525"/>
      <c r="I5" s="525"/>
      <c r="J5" s="525"/>
      <c r="K5" s="525"/>
      <c r="L5" s="525"/>
      <c r="M5" s="525"/>
      <c r="N5" s="525"/>
      <c r="O5" s="525"/>
      <c r="P5" s="525"/>
      <c r="Q5" s="525"/>
    </row>
    <row r="7" spans="1:17">
      <c r="A7" s="526" t="s">
        <v>28</v>
      </c>
      <c r="B7" s="526"/>
      <c r="C7" s="526"/>
      <c r="D7" s="526"/>
      <c r="E7" s="526"/>
      <c r="F7" s="526"/>
      <c r="G7" s="526"/>
      <c r="H7" s="526"/>
      <c r="I7" s="526"/>
      <c r="J7" s="526"/>
      <c r="K7" s="526"/>
      <c r="L7" s="526"/>
      <c r="M7" s="526"/>
      <c r="N7" s="526"/>
      <c r="O7" s="526"/>
      <c r="P7" s="526"/>
      <c r="Q7" s="526"/>
    </row>
    <row r="8" spans="1:17">
      <c r="A8" s="526"/>
      <c r="B8" s="526"/>
      <c r="C8" s="526"/>
      <c r="D8" s="526"/>
      <c r="E8" s="526"/>
      <c r="F8" s="526"/>
      <c r="G8" s="526"/>
      <c r="H8" s="526"/>
      <c r="I8" s="526"/>
      <c r="J8" s="526"/>
      <c r="K8" s="526"/>
      <c r="L8" s="526"/>
      <c r="M8" s="526"/>
      <c r="N8" s="526"/>
      <c r="O8" s="526"/>
      <c r="P8" s="526"/>
      <c r="Q8" s="526"/>
    </row>
    <row r="9" spans="1:17">
      <c r="A9" s="526"/>
      <c r="B9" s="526"/>
      <c r="C9" s="526"/>
      <c r="D9" s="526"/>
      <c r="E9" s="526"/>
      <c r="F9" s="526"/>
      <c r="G9" s="526"/>
      <c r="H9" s="526"/>
      <c r="I9" s="526"/>
      <c r="J9" s="526"/>
      <c r="K9" s="526"/>
      <c r="L9" s="526"/>
      <c r="M9" s="526"/>
      <c r="N9" s="526"/>
      <c r="O9" s="526"/>
      <c r="P9" s="526"/>
      <c r="Q9" s="526"/>
    </row>
    <row r="10" spans="1:17" ht="15.75" thickBot="1"/>
    <row r="11" spans="1:17">
      <c r="A11" s="473" t="s">
        <v>29</v>
      </c>
      <c r="B11" s="474"/>
      <c r="C11" s="474"/>
      <c r="D11" s="474"/>
      <c r="E11" s="527" t="s">
        <v>221</v>
      </c>
      <c r="F11" s="528"/>
      <c r="G11" s="528"/>
      <c r="H11" s="528"/>
      <c r="I11" s="528"/>
      <c r="J11" s="528"/>
      <c r="K11" s="528"/>
      <c r="L11" s="529"/>
    </row>
    <row r="12" spans="1:17">
      <c r="A12" s="397" t="s">
        <v>30</v>
      </c>
      <c r="B12" s="398"/>
      <c r="C12" s="398"/>
      <c r="D12" s="398"/>
      <c r="E12" s="516" t="s">
        <v>222</v>
      </c>
      <c r="F12" s="248"/>
      <c r="G12" s="248"/>
      <c r="H12" s="248"/>
      <c r="I12" s="248"/>
      <c r="J12" s="248"/>
      <c r="K12" s="248"/>
      <c r="L12" s="517"/>
    </row>
    <row r="13" spans="1:17">
      <c r="A13" s="397" t="s">
        <v>31</v>
      </c>
      <c r="B13" s="398"/>
      <c r="C13" s="398"/>
      <c r="D13" s="398"/>
      <c r="E13" s="516" t="s">
        <v>223</v>
      </c>
      <c r="F13" s="248"/>
      <c r="G13" s="248"/>
      <c r="H13" s="248"/>
      <c r="I13" s="248"/>
      <c r="J13" s="248"/>
      <c r="K13" s="248"/>
      <c r="L13" s="517"/>
    </row>
    <row r="14" spans="1:17">
      <c r="A14" s="397" t="s">
        <v>32</v>
      </c>
      <c r="B14" s="398"/>
      <c r="C14" s="398"/>
      <c r="D14" s="398"/>
      <c r="E14" s="516" t="s">
        <v>224</v>
      </c>
      <c r="F14" s="248"/>
      <c r="G14" s="248"/>
      <c r="H14" s="248"/>
      <c r="I14" s="248"/>
      <c r="J14" s="248"/>
      <c r="K14" s="248"/>
      <c r="L14" s="517"/>
    </row>
    <row r="15" spans="1:17" ht="15.75" thickBot="1">
      <c r="A15" s="397" t="s">
        <v>33</v>
      </c>
      <c r="B15" s="398"/>
      <c r="C15" s="398"/>
      <c r="D15" s="398"/>
      <c r="E15" s="518" t="s">
        <v>225</v>
      </c>
      <c r="F15" s="519"/>
      <c r="G15" s="519"/>
      <c r="H15" s="519"/>
      <c r="I15" s="519"/>
      <c r="J15" s="519"/>
      <c r="K15" s="519"/>
      <c r="L15" s="520"/>
    </row>
    <row r="16" spans="1:17" ht="15.75" customHeight="1" thickBot="1">
      <c r="A16" s="530" t="s">
        <v>138</v>
      </c>
      <c r="B16" s="531"/>
      <c r="C16" s="531"/>
      <c r="D16" s="532"/>
      <c r="E16" s="533" t="s">
        <v>134</v>
      </c>
      <c r="F16" s="533"/>
      <c r="G16" s="533"/>
      <c r="H16" s="533"/>
      <c r="I16" s="533"/>
      <c r="J16" s="533"/>
      <c r="K16" s="533"/>
      <c r="L16" s="534"/>
    </row>
    <row r="18" spans="1:18">
      <c r="A18" s="345" t="s">
        <v>135</v>
      </c>
      <c r="B18" s="345"/>
      <c r="C18" s="345"/>
      <c r="D18" s="345"/>
      <c r="E18" s="345"/>
      <c r="F18" s="345"/>
      <c r="G18" s="345"/>
      <c r="H18" s="345"/>
      <c r="I18" s="345"/>
      <c r="J18" s="345"/>
      <c r="K18" s="345"/>
      <c r="L18" s="345"/>
      <c r="M18" s="345"/>
      <c r="N18" s="345"/>
      <c r="O18" s="345"/>
      <c r="P18" s="345"/>
      <c r="Q18" s="345"/>
    </row>
    <row r="19" spans="1:18">
      <c r="A19" s="345"/>
      <c r="B19" s="345"/>
      <c r="C19" s="345"/>
      <c r="D19" s="345"/>
      <c r="E19" s="345"/>
      <c r="F19" s="345"/>
      <c r="G19" s="345"/>
      <c r="H19" s="345"/>
      <c r="I19" s="345"/>
      <c r="J19" s="345"/>
      <c r="K19" s="345"/>
      <c r="L19" s="345"/>
      <c r="M19" s="345"/>
      <c r="N19" s="345"/>
      <c r="O19" s="345"/>
      <c r="P19" s="345"/>
      <c r="Q19" s="345"/>
    </row>
    <row r="20" spans="1:18">
      <c r="A20" s="345"/>
      <c r="B20" s="345"/>
      <c r="C20" s="345"/>
      <c r="D20" s="345"/>
      <c r="E20" s="345"/>
      <c r="F20" s="345"/>
      <c r="G20" s="345"/>
      <c r="H20" s="345"/>
      <c r="I20" s="345"/>
      <c r="J20" s="345"/>
      <c r="K20" s="345"/>
      <c r="L20" s="345"/>
      <c r="M20" s="345"/>
      <c r="N20" s="345"/>
      <c r="O20" s="345"/>
      <c r="P20" s="345"/>
      <c r="Q20" s="345"/>
    </row>
    <row r="21" spans="1:18" ht="15.75" thickBot="1">
      <c r="O21" s="456" t="s">
        <v>216</v>
      </c>
      <c r="P21" s="456"/>
      <c r="Q21" s="456"/>
      <c r="R21" s="81"/>
    </row>
    <row r="22" spans="1:18">
      <c r="A22" s="207" t="s">
        <v>226</v>
      </c>
      <c r="B22" s="208"/>
      <c r="C22" s="208"/>
      <c r="D22" s="208"/>
      <c r="E22" s="208"/>
      <c r="F22" s="208"/>
      <c r="G22" s="208"/>
      <c r="H22" s="208"/>
      <c r="I22" s="208"/>
      <c r="J22" s="208"/>
      <c r="K22" s="208"/>
      <c r="L22" s="208"/>
      <c r="M22" s="208"/>
      <c r="N22" s="208"/>
      <c r="O22" s="208"/>
      <c r="P22" s="208"/>
      <c r="Q22" s="209"/>
      <c r="R22" s="82"/>
    </row>
    <row r="23" spans="1:18">
      <c r="A23" s="210"/>
      <c r="B23" s="211"/>
      <c r="C23" s="211"/>
      <c r="D23" s="211"/>
      <c r="E23" s="211"/>
      <c r="F23" s="211"/>
      <c r="G23" s="211"/>
      <c r="H23" s="211"/>
      <c r="I23" s="211"/>
      <c r="J23" s="211"/>
      <c r="K23" s="211"/>
      <c r="L23" s="211"/>
      <c r="M23" s="211"/>
      <c r="N23" s="211"/>
      <c r="O23" s="211"/>
      <c r="P23" s="211"/>
      <c r="Q23" s="212"/>
      <c r="R23" s="82"/>
    </row>
    <row r="24" spans="1:18">
      <c r="A24" s="210"/>
      <c r="B24" s="211"/>
      <c r="C24" s="211"/>
      <c r="D24" s="211"/>
      <c r="E24" s="211"/>
      <c r="F24" s="211"/>
      <c r="G24" s="211"/>
      <c r="H24" s="211"/>
      <c r="I24" s="211"/>
      <c r="J24" s="211"/>
      <c r="K24" s="211"/>
      <c r="L24" s="211"/>
      <c r="M24" s="211"/>
      <c r="N24" s="211"/>
      <c r="O24" s="211"/>
      <c r="P24" s="211"/>
      <c r="Q24" s="212"/>
      <c r="R24" s="82"/>
    </row>
    <row r="25" spans="1:18">
      <c r="A25" s="210"/>
      <c r="B25" s="211"/>
      <c r="C25" s="211"/>
      <c r="D25" s="211"/>
      <c r="E25" s="211"/>
      <c r="F25" s="211"/>
      <c r="G25" s="211"/>
      <c r="H25" s="211"/>
      <c r="I25" s="211"/>
      <c r="J25" s="211"/>
      <c r="K25" s="211"/>
      <c r="L25" s="211"/>
      <c r="M25" s="211"/>
      <c r="N25" s="211"/>
      <c r="O25" s="211"/>
      <c r="P25" s="211"/>
      <c r="Q25" s="212"/>
      <c r="R25" s="82"/>
    </row>
    <row r="26" spans="1:18">
      <c r="A26" s="210"/>
      <c r="B26" s="211"/>
      <c r="C26" s="211"/>
      <c r="D26" s="211"/>
      <c r="E26" s="211"/>
      <c r="F26" s="211"/>
      <c r="G26" s="211"/>
      <c r="H26" s="211"/>
      <c r="I26" s="211"/>
      <c r="J26" s="211"/>
      <c r="K26" s="211"/>
      <c r="L26" s="211"/>
      <c r="M26" s="211"/>
      <c r="N26" s="211"/>
      <c r="O26" s="211"/>
      <c r="P26" s="211"/>
      <c r="Q26" s="212"/>
    </row>
    <row r="27" spans="1:18">
      <c r="A27" s="210"/>
      <c r="B27" s="211"/>
      <c r="C27" s="211"/>
      <c r="D27" s="211"/>
      <c r="E27" s="211"/>
      <c r="F27" s="211"/>
      <c r="G27" s="211"/>
      <c r="H27" s="211"/>
      <c r="I27" s="211"/>
      <c r="J27" s="211"/>
      <c r="K27" s="211"/>
      <c r="L27" s="211"/>
      <c r="M27" s="211"/>
      <c r="N27" s="211"/>
      <c r="O27" s="211"/>
      <c r="P27" s="211"/>
      <c r="Q27" s="212"/>
    </row>
    <row r="28" spans="1:18">
      <c r="A28" s="210"/>
      <c r="B28" s="211"/>
      <c r="C28" s="211"/>
      <c r="D28" s="211"/>
      <c r="E28" s="211"/>
      <c r="F28" s="211"/>
      <c r="G28" s="211"/>
      <c r="H28" s="211"/>
      <c r="I28" s="211"/>
      <c r="J28" s="211"/>
      <c r="K28" s="211"/>
      <c r="L28" s="211"/>
      <c r="M28" s="211"/>
      <c r="N28" s="211"/>
      <c r="O28" s="211"/>
      <c r="P28" s="211"/>
      <c r="Q28" s="212"/>
    </row>
    <row r="29" spans="1:18">
      <c r="A29" s="210"/>
      <c r="B29" s="211"/>
      <c r="C29" s="211"/>
      <c r="D29" s="211"/>
      <c r="E29" s="211"/>
      <c r="F29" s="211"/>
      <c r="G29" s="211"/>
      <c r="H29" s="211"/>
      <c r="I29" s="211"/>
      <c r="J29" s="211"/>
      <c r="K29" s="211"/>
      <c r="L29" s="211"/>
      <c r="M29" s="211"/>
      <c r="N29" s="211"/>
      <c r="O29" s="211"/>
      <c r="P29" s="211"/>
      <c r="Q29" s="212"/>
    </row>
    <row r="30" spans="1:18" ht="15.75" thickBot="1">
      <c r="A30" s="457"/>
      <c r="B30" s="458"/>
      <c r="C30" s="458"/>
      <c r="D30" s="458"/>
      <c r="E30" s="458"/>
      <c r="F30" s="458"/>
      <c r="G30" s="458"/>
      <c r="H30" s="458"/>
      <c r="I30" s="458"/>
      <c r="J30" s="458"/>
      <c r="K30" s="458"/>
      <c r="L30" s="458"/>
      <c r="M30" s="458"/>
      <c r="N30" s="458"/>
      <c r="O30" s="458"/>
      <c r="P30" s="458"/>
      <c r="Q30" s="459"/>
    </row>
    <row r="32" spans="1:18">
      <c r="A32" s="345" t="s">
        <v>0</v>
      </c>
      <c r="B32" s="345"/>
      <c r="C32" s="345"/>
      <c r="D32" s="345"/>
      <c r="E32" s="345"/>
      <c r="F32" s="345"/>
      <c r="G32" s="345"/>
      <c r="H32" s="345"/>
      <c r="I32" s="345"/>
      <c r="J32" s="345"/>
      <c r="K32" s="345"/>
      <c r="L32" s="345"/>
      <c r="M32" s="345"/>
      <c r="N32" s="345"/>
      <c r="O32" s="345"/>
      <c r="P32" s="345"/>
      <c r="Q32" s="345"/>
    </row>
    <row r="33" spans="1:18">
      <c r="A33" s="345"/>
      <c r="B33" s="345"/>
      <c r="C33" s="345"/>
      <c r="D33" s="345"/>
      <c r="E33" s="345"/>
      <c r="F33" s="345"/>
      <c r="G33" s="345"/>
      <c r="H33" s="345"/>
      <c r="I33" s="345"/>
      <c r="J33" s="345"/>
      <c r="K33" s="345"/>
      <c r="L33" s="345"/>
      <c r="M33" s="345"/>
      <c r="N33" s="345"/>
      <c r="O33" s="345"/>
      <c r="P33" s="345"/>
      <c r="Q33" s="345"/>
    </row>
    <row r="34" spans="1:18">
      <c r="A34" s="345"/>
      <c r="B34" s="345"/>
      <c r="C34" s="345"/>
      <c r="D34" s="345"/>
      <c r="E34" s="345"/>
      <c r="F34" s="345"/>
      <c r="G34" s="345"/>
      <c r="H34" s="345"/>
      <c r="I34" s="345"/>
      <c r="J34" s="345"/>
      <c r="K34" s="345"/>
      <c r="L34" s="345"/>
      <c r="M34" s="345"/>
      <c r="N34" s="345"/>
      <c r="O34" s="345"/>
      <c r="P34" s="345"/>
      <c r="Q34" s="345"/>
    </row>
    <row r="35" spans="1:18" ht="16.5" customHeight="1"/>
    <row r="36" spans="1:18" ht="19.5">
      <c r="A36" s="420" t="s">
        <v>136</v>
      </c>
      <c r="B36" s="420"/>
      <c r="C36" s="420"/>
      <c r="D36" s="420"/>
      <c r="E36" s="420"/>
      <c r="F36" s="420"/>
    </row>
    <row r="37" spans="1:18" ht="15.75" thickBot="1"/>
    <row r="38" spans="1:18" ht="15" customHeight="1">
      <c r="A38" s="348" t="s">
        <v>1</v>
      </c>
      <c r="B38" s="312"/>
      <c r="C38" s="312"/>
      <c r="D38" s="312"/>
      <c r="E38" s="312"/>
      <c r="F38" s="312"/>
      <c r="G38" s="313"/>
      <c r="H38" s="285" t="s">
        <v>131</v>
      </c>
      <c r="I38" s="313"/>
      <c r="J38" s="187" t="s">
        <v>113</v>
      </c>
      <c r="K38" s="187"/>
      <c r="L38" s="187"/>
      <c r="M38" s="187"/>
      <c r="N38" s="187"/>
      <c r="O38" s="187"/>
      <c r="P38" s="187"/>
      <c r="Q38" s="188"/>
    </row>
    <row r="39" spans="1:18" ht="15.75" customHeight="1" thickBot="1">
      <c r="A39" s="537"/>
      <c r="B39" s="538"/>
      <c r="C39" s="538"/>
      <c r="D39" s="538"/>
      <c r="E39" s="538"/>
      <c r="F39" s="538"/>
      <c r="G39" s="539"/>
      <c r="H39" s="537"/>
      <c r="I39" s="539"/>
      <c r="J39" s="190"/>
      <c r="K39" s="190"/>
      <c r="L39" s="190"/>
      <c r="M39" s="190"/>
      <c r="N39" s="190"/>
      <c r="O39" s="190"/>
      <c r="P39" s="190"/>
      <c r="Q39" s="191"/>
    </row>
    <row r="40" spans="1:18" ht="15.75" customHeight="1">
      <c r="A40" s="540"/>
      <c r="B40" s="541"/>
      <c r="C40" s="541"/>
      <c r="D40" s="541"/>
      <c r="E40" s="541"/>
      <c r="F40" s="541"/>
      <c r="G40" s="542"/>
      <c r="H40" s="540"/>
      <c r="I40" s="542"/>
      <c r="J40" s="521" t="s">
        <v>108</v>
      </c>
      <c r="K40" s="522"/>
      <c r="L40" s="521" t="s">
        <v>109</v>
      </c>
      <c r="M40" s="522"/>
      <c r="N40" s="535" t="s">
        <v>110</v>
      </c>
      <c r="O40" s="536"/>
      <c r="P40" s="535" t="s">
        <v>90</v>
      </c>
      <c r="Q40" s="536"/>
    </row>
    <row r="41" spans="1:18" ht="18.75" customHeight="1">
      <c r="A41" s="397" t="s">
        <v>148</v>
      </c>
      <c r="B41" s="398"/>
      <c r="C41" s="398"/>
      <c r="D41" s="398"/>
      <c r="E41" s="398"/>
      <c r="F41" s="398"/>
      <c r="G41" s="399"/>
      <c r="H41" s="329">
        <v>11</v>
      </c>
      <c r="I41" s="330"/>
      <c r="J41" s="329">
        <v>7</v>
      </c>
      <c r="K41" s="330"/>
      <c r="L41" s="446">
        <v>2</v>
      </c>
      <c r="M41" s="447"/>
      <c r="N41" s="446">
        <v>2</v>
      </c>
      <c r="O41" s="447"/>
      <c r="P41" s="446">
        <v>0</v>
      </c>
      <c r="Q41" s="447"/>
    </row>
    <row r="42" spans="1:18" ht="18.75" customHeight="1">
      <c r="A42" s="397" t="s">
        <v>149</v>
      </c>
      <c r="B42" s="398"/>
      <c r="C42" s="398"/>
      <c r="D42" s="398"/>
      <c r="E42" s="398"/>
      <c r="F42" s="398"/>
      <c r="G42" s="399"/>
      <c r="H42" s="175">
        <v>1</v>
      </c>
      <c r="I42" s="176"/>
      <c r="J42" s="175">
        <v>1</v>
      </c>
      <c r="K42" s="176"/>
      <c r="L42" s="395">
        <v>0</v>
      </c>
      <c r="M42" s="396"/>
      <c r="N42" s="395">
        <v>0</v>
      </c>
      <c r="O42" s="396"/>
      <c r="P42" s="395">
        <v>0</v>
      </c>
      <c r="Q42" s="396"/>
    </row>
    <row r="43" spans="1:18" ht="18.75" customHeight="1">
      <c r="A43" s="397" t="s">
        <v>150</v>
      </c>
      <c r="B43" s="398"/>
      <c r="C43" s="398"/>
      <c r="D43" s="398"/>
      <c r="E43" s="398"/>
      <c r="F43" s="398"/>
      <c r="G43" s="399"/>
      <c r="H43" s="329">
        <v>21</v>
      </c>
      <c r="I43" s="330"/>
      <c r="J43" s="329">
        <v>18</v>
      </c>
      <c r="K43" s="330"/>
      <c r="L43" s="329">
        <v>3</v>
      </c>
      <c r="M43" s="330"/>
      <c r="N43" s="329">
        <v>0</v>
      </c>
      <c r="O43" s="330"/>
      <c r="P43" s="329">
        <v>0</v>
      </c>
      <c r="Q43" s="330"/>
    </row>
    <row r="44" spans="1:18" ht="18.75" customHeight="1">
      <c r="A44" s="397" t="s">
        <v>151</v>
      </c>
      <c r="B44" s="398"/>
      <c r="C44" s="398"/>
      <c r="D44" s="398"/>
      <c r="E44" s="398"/>
      <c r="F44" s="398"/>
      <c r="G44" s="399"/>
      <c r="H44" s="329">
        <v>1</v>
      </c>
      <c r="I44" s="330"/>
      <c r="J44" s="329">
        <v>0</v>
      </c>
      <c r="K44" s="330"/>
      <c r="L44" s="329">
        <v>1</v>
      </c>
      <c r="M44" s="330"/>
      <c r="N44" s="329">
        <v>0</v>
      </c>
      <c r="O44" s="330"/>
      <c r="P44" s="329">
        <v>0</v>
      </c>
      <c r="Q44" s="330"/>
    </row>
    <row r="45" spans="1:18" ht="18.75" customHeight="1">
      <c r="A45" s="397" t="s">
        <v>204</v>
      </c>
      <c r="B45" s="398"/>
      <c r="C45" s="398"/>
      <c r="D45" s="398"/>
      <c r="E45" s="398"/>
      <c r="F45" s="398"/>
      <c r="G45" s="399"/>
      <c r="H45" s="329">
        <v>2</v>
      </c>
      <c r="I45" s="330"/>
      <c r="J45" s="329">
        <v>1</v>
      </c>
      <c r="K45" s="330"/>
      <c r="L45" s="329">
        <v>0</v>
      </c>
      <c r="M45" s="330"/>
      <c r="N45" s="329">
        <v>1</v>
      </c>
      <c r="O45" s="330"/>
      <c r="P45" s="329">
        <v>0</v>
      </c>
      <c r="Q45" s="330"/>
      <c r="R45" s="83"/>
    </row>
    <row r="46" spans="1:18" ht="18.75" customHeight="1">
      <c r="A46" s="397" t="s">
        <v>205</v>
      </c>
      <c r="B46" s="398"/>
      <c r="C46" s="398"/>
      <c r="D46" s="398"/>
      <c r="E46" s="398"/>
      <c r="F46" s="398"/>
      <c r="G46" s="399"/>
      <c r="H46" s="329">
        <v>0</v>
      </c>
      <c r="I46" s="330"/>
      <c r="J46" s="329">
        <v>0</v>
      </c>
      <c r="K46" s="330"/>
      <c r="L46" s="329">
        <v>0</v>
      </c>
      <c r="M46" s="330"/>
      <c r="N46" s="329">
        <v>0</v>
      </c>
      <c r="O46" s="330"/>
      <c r="P46" s="329">
        <v>0</v>
      </c>
      <c r="Q46" s="330"/>
    </row>
    <row r="47" spans="1:18" ht="18.75" customHeight="1">
      <c r="A47" s="397" t="s">
        <v>152</v>
      </c>
      <c r="B47" s="398"/>
      <c r="C47" s="398"/>
      <c r="D47" s="398"/>
      <c r="E47" s="398"/>
      <c r="F47" s="398"/>
      <c r="G47" s="399"/>
      <c r="H47" s="329">
        <v>22</v>
      </c>
      <c r="I47" s="330"/>
      <c r="J47" s="175">
        <v>0</v>
      </c>
      <c r="K47" s="176"/>
      <c r="L47" s="175">
        <v>15</v>
      </c>
      <c r="M47" s="176"/>
      <c r="N47" s="175">
        <v>7</v>
      </c>
      <c r="O47" s="176"/>
      <c r="P47" s="175">
        <v>0</v>
      </c>
      <c r="Q47" s="176"/>
    </row>
    <row r="48" spans="1:18" ht="18.75" customHeight="1">
      <c r="A48" s="397" t="s">
        <v>207</v>
      </c>
      <c r="B48" s="398"/>
      <c r="C48" s="398"/>
      <c r="D48" s="398"/>
      <c r="E48" s="398"/>
      <c r="F48" s="398"/>
      <c r="G48" s="399"/>
      <c r="H48" s="329">
        <v>4</v>
      </c>
      <c r="I48" s="330"/>
      <c r="J48" s="329">
        <v>0</v>
      </c>
      <c r="K48" s="330"/>
      <c r="L48" s="329">
        <v>0</v>
      </c>
      <c r="M48" s="330"/>
      <c r="N48" s="329">
        <v>2</v>
      </c>
      <c r="O48" s="330"/>
      <c r="P48" s="329">
        <v>2</v>
      </c>
      <c r="Q48" s="330"/>
    </row>
    <row r="49" spans="1:19" ht="18.75" customHeight="1">
      <c r="A49" s="397" t="s">
        <v>153</v>
      </c>
      <c r="B49" s="398"/>
      <c r="C49" s="398"/>
      <c r="D49" s="398"/>
      <c r="E49" s="398"/>
      <c r="F49" s="398"/>
      <c r="G49" s="399"/>
      <c r="H49" s="389"/>
      <c r="I49" s="390"/>
      <c r="J49" s="389"/>
      <c r="K49" s="390"/>
      <c r="L49" s="389"/>
      <c r="M49" s="390"/>
      <c r="N49" s="389"/>
      <c r="O49" s="390"/>
      <c r="P49" s="389"/>
      <c r="Q49" s="390"/>
    </row>
    <row r="50" spans="1:19" ht="18.75" customHeight="1">
      <c r="A50" s="400" t="s">
        <v>154</v>
      </c>
      <c r="B50" s="401"/>
      <c r="C50" s="401"/>
      <c r="D50" s="401"/>
      <c r="E50" s="401"/>
      <c r="F50" s="401"/>
      <c r="G50" s="402"/>
      <c r="H50" s="329"/>
      <c r="I50" s="330"/>
      <c r="J50" s="175"/>
      <c r="K50" s="176"/>
      <c r="L50" s="175"/>
      <c r="M50" s="176"/>
      <c r="N50" s="175"/>
      <c r="O50" s="176"/>
      <c r="P50" s="175"/>
      <c r="Q50" s="176"/>
    </row>
    <row r="51" spans="1:19" ht="18.75" customHeight="1">
      <c r="A51" s="366" t="s">
        <v>155</v>
      </c>
      <c r="B51" s="367"/>
      <c r="C51" s="367"/>
      <c r="D51" s="367"/>
      <c r="E51" s="367"/>
      <c r="F51" s="367"/>
      <c r="G51" s="368"/>
      <c r="H51" s="329"/>
      <c r="I51" s="330"/>
      <c r="J51" s="175"/>
      <c r="K51" s="176"/>
      <c r="L51" s="175"/>
      <c r="M51" s="176"/>
      <c r="N51" s="175"/>
      <c r="O51" s="176"/>
      <c r="P51" s="175"/>
      <c r="Q51" s="176"/>
    </row>
    <row r="52" spans="1:19" ht="18.75" customHeight="1">
      <c r="A52" s="366" t="s">
        <v>196</v>
      </c>
      <c r="B52" s="367"/>
      <c r="C52" s="367"/>
      <c r="D52" s="367"/>
      <c r="E52" s="367"/>
      <c r="F52" s="367"/>
      <c r="G52" s="368"/>
      <c r="H52" s="329"/>
      <c r="I52" s="330"/>
      <c r="J52" s="175"/>
      <c r="K52" s="176"/>
      <c r="L52" s="175"/>
      <c r="M52" s="176"/>
      <c r="N52" s="175"/>
      <c r="O52" s="176"/>
      <c r="P52" s="175"/>
      <c r="Q52" s="176"/>
    </row>
    <row r="53" spans="1:19" ht="18.75" customHeight="1">
      <c r="A53" s="397" t="s">
        <v>112</v>
      </c>
      <c r="B53" s="398"/>
      <c r="C53" s="398"/>
      <c r="D53" s="398"/>
      <c r="E53" s="398"/>
      <c r="F53" s="398"/>
      <c r="G53" s="399"/>
      <c r="H53" s="329">
        <v>1</v>
      </c>
      <c r="I53" s="330"/>
      <c r="J53" s="329">
        <v>1</v>
      </c>
      <c r="K53" s="330"/>
      <c r="L53" s="329"/>
      <c r="M53" s="330"/>
      <c r="N53" s="329"/>
      <c r="O53" s="330"/>
      <c r="P53" s="329"/>
      <c r="Q53" s="330"/>
    </row>
    <row r="54" spans="1:19" ht="18.75" customHeight="1">
      <c r="A54" s="397" t="s">
        <v>206</v>
      </c>
      <c r="B54" s="398"/>
      <c r="C54" s="398"/>
      <c r="D54" s="398"/>
      <c r="E54" s="398"/>
      <c r="F54" s="398"/>
      <c r="G54" s="399"/>
      <c r="H54" s="450"/>
      <c r="I54" s="451"/>
      <c r="J54" s="450"/>
      <c r="K54" s="451"/>
      <c r="L54" s="450"/>
      <c r="M54" s="451"/>
      <c r="N54" s="450"/>
      <c r="O54" s="451"/>
      <c r="P54" s="450"/>
      <c r="Q54" s="451"/>
    </row>
    <row r="55" spans="1:19" ht="18.75" customHeight="1">
      <c r="A55" s="556"/>
      <c r="B55" s="557"/>
      <c r="C55" s="557"/>
      <c r="D55" s="557"/>
      <c r="E55" s="557"/>
      <c r="F55" s="557"/>
      <c r="G55" s="558"/>
      <c r="H55" s="329"/>
      <c r="I55" s="330"/>
      <c r="J55" s="175"/>
      <c r="K55" s="176"/>
      <c r="L55" s="175"/>
      <c r="M55" s="176"/>
      <c r="N55" s="175"/>
      <c r="O55" s="176"/>
      <c r="P55" s="175"/>
      <c r="Q55" s="176"/>
    </row>
    <row r="56" spans="1:19" ht="18.75" customHeight="1">
      <c r="A56" s="552"/>
      <c r="B56" s="553"/>
      <c r="C56" s="553"/>
      <c r="D56" s="553"/>
      <c r="E56" s="553"/>
      <c r="F56" s="553"/>
      <c r="G56" s="554"/>
      <c r="H56" s="175"/>
      <c r="I56" s="176"/>
      <c r="J56" s="175"/>
      <c r="K56" s="176"/>
      <c r="L56" s="175"/>
      <c r="M56" s="176"/>
      <c r="N56" s="175"/>
      <c r="O56" s="176"/>
      <c r="P56" s="175"/>
      <c r="Q56" s="176"/>
    </row>
    <row r="57" spans="1:19" ht="18.75" customHeight="1" thickBot="1">
      <c r="A57" s="549"/>
      <c r="B57" s="550"/>
      <c r="C57" s="550"/>
      <c r="D57" s="550"/>
      <c r="E57" s="550"/>
      <c r="F57" s="550"/>
      <c r="G57" s="551"/>
      <c r="H57" s="213"/>
      <c r="I57" s="214"/>
      <c r="J57" s="213"/>
      <c r="K57" s="214"/>
      <c r="L57" s="213"/>
      <c r="M57" s="214"/>
      <c r="N57" s="213"/>
      <c r="O57" s="214"/>
      <c r="P57" s="213"/>
      <c r="Q57" s="214"/>
    </row>
    <row r="58" spans="1:19" ht="18.75" customHeight="1" thickBot="1">
      <c r="A58" s="545" t="s">
        <v>2</v>
      </c>
      <c r="B58" s="546"/>
      <c r="C58" s="546"/>
      <c r="D58" s="546"/>
      <c r="E58" s="546"/>
      <c r="F58" s="546"/>
      <c r="G58" s="547"/>
      <c r="H58" s="326">
        <v>63</v>
      </c>
      <c r="I58" s="327"/>
      <c r="J58" s="326">
        <f t="shared" ref="J58" si="0">SUM(J55:K57,J52:K53,J50:K51,J41:K48)</f>
        <v>28</v>
      </c>
      <c r="K58" s="327"/>
      <c r="L58" s="326">
        <f t="shared" ref="L58" si="1">SUM(L55:M57,L52:M53,L50:M51,L41:M48)</f>
        <v>21</v>
      </c>
      <c r="M58" s="327"/>
      <c r="N58" s="326">
        <f t="shared" ref="N58" si="2">SUM(N55:O57,N52:O53,N50:O51,N41:O48)</f>
        <v>12</v>
      </c>
      <c r="O58" s="327"/>
      <c r="P58" s="326">
        <f t="shared" ref="P58" si="3">SUM(P55:Q57,P52:Q53,P50:Q51,P41:Q48)</f>
        <v>2</v>
      </c>
      <c r="Q58" s="327"/>
    </row>
    <row r="59" spans="1:19" ht="18.75" customHeight="1">
      <c r="A59" s="16"/>
      <c r="B59" s="16"/>
      <c r="C59" s="16"/>
      <c r="D59" s="16"/>
      <c r="E59" s="16"/>
      <c r="F59" s="16"/>
      <c r="G59" s="16"/>
    </row>
    <row r="60" spans="1:19" ht="18.75" customHeight="1">
      <c r="A60" s="555" t="s">
        <v>156</v>
      </c>
      <c r="B60" s="555"/>
      <c r="C60" s="555"/>
      <c r="D60" s="555"/>
      <c r="E60" s="555"/>
      <c r="F60" s="555"/>
      <c r="G60" s="16"/>
    </row>
    <row r="61" spans="1:19" ht="14.25" customHeight="1"/>
    <row r="62" spans="1:19" ht="19.5" thickBot="1">
      <c r="A62" s="548" t="s">
        <v>130</v>
      </c>
      <c r="B62" s="548"/>
      <c r="C62" s="548"/>
      <c r="D62" s="548"/>
      <c r="E62" s="84"/>
      <c r="F62" s="85"/>
      <c r="G62" s="85"/>
      <c r="P62" s="418" t="s">
        <v>216</v>
      </c>
      <c r="Q62" s="419"/>
      <c r="R62" s="419"/>
      <c r="S62" s="419"/>
    </row>
    <row r="63" spans="1:19" ht="15" customHeight="1" thickBot="1">
      <c r="A63" s="476" t="s">
        <v>129</v>
      </c>
      <c r="B63" s="476" t="s">
        <v>128</v>
      </c>
      <c r="C63" s="187" t="s">
        <v>220</v>
      </c>
      <c r="D63" s="187"/>
      <c r="E63" s="187"/>
      <c r="F63" s="187"/>
      <c r="G63" s="187"/>
      <c r="H63" s="187"/>
      <c r="I63" s="187"/>
      <c r="J63" s="187"/>
      <c r="K63" s="187"/>
      <c r="L63" s="187"/>
      <c r="M63" s="187"/>
      <c r="N63" s="188"/>
      <c r="P63" s="207" t="s">
        <v>319</v>
      </c>
      <c r="Q63" s="208"/>
      <c r="R63" s="208"/>
      <c r="S63" s="209"/>
    </row>
    <row r="64" spans="1:19">
      <c r="A64" s="485"/>
      <c r="B64" s="485"/>
      <c r="C64" s="215" t="s">
        <v>122</v>
      </c>
      <c r="D64" s="216"/>
      <c r="E64" s="216"/>
      <c r="F64" s="217"/>
      <c r="G64" s="215" t="s">
        <v>123</v>
      </c>
      <c r="H64" s="216"/>
      <c r="I64" s="216"/>
      <c r="J64" s="217"/>
      <c r="K64" s="215" t="s">
        <v>141</v>
      </c>
      <c r="L64" s="216"/>
      <c r="M64" s="216"/>
      <c r="N64" s="217"/>
      <c r="P64" s="210"/>
      <c r="Q64" s="211"/>
      <c r="R64" s="211"/>
      <c r="S64" s="212"/>
    </row>
    <row r="65" spans="1:19" ht="15.75" thickBot="1">
      <c r="A65" s="485"/>
      <c r="B65" s="485"/>
      <c r="C65" s="263"/>
      <c r="D65" s="264"/>
      <c r="E65" s="264"/>
      <c r="F65" s="265"/>
      <c r="G65" s="263"/>
      <c r="H65" s="264"/>
      <c r="I65" s="264"/>
      <c r="J65" s="265"/>
      <c r="K65" s="263"/>
      <c r="L65" s="264"/>
      <c r="M65" s="264"/>
      <c r="N65" s="265"/>
      <c r="P65" s="210"/>
      <c r="Q65" s="211"/>
      <c r="R65" s="211"/>
      <c r="S65" s="212"/>
    </row>
    <row r="66" spans="1:19">
      <c r="A66" s="485"/>
      <c r="B66" s="485"/>
      <c r="C66" s="570" t="s">
        <v>94</v>
      </c>
      <c r="D66" s="575" t="s">
        <v>96</v>
      </c>
      <c r="E66" s="524" t="s">
        <v>95</v>
      </c>
      <c r="F66" s="523" t="s">
        <v>140</v>
      </c>
      <c r="G66" s="570" t="s">
        <v>94</v>
      </c>
      <c r="H66" s="575" t="s">
        <v>96</v>
      </c>
      <c r="I66" s="524" t="s">
        <v>95</v>
      </c>
      <c r="J66" s="523" t="s">
        <v>140</v>
      </c>
      <c r="K66" s="570" t="s">
        <v>94</v>
      </c>
      <c r="L66" s="575" t="s">
        <v>96</v>
      </c>
      <c r="M66" s="524" t="s">
        <v>95</v>
      </c>
      <c r="N66" s="523" t="s">
        <v>140</v>
      </c>
      <c r="P66" s="210"/>
      <c r="Q66" s="211"/>
      <c r="R66" s="211"/>
      <c r="S66" s="212"/>
    </row>
    <row r="67" spans="1:19">
      <c r="A67" s="485"/>
      <c r="B67" s="485"/>
      <c r="C67" s="305"/>
      <c r="D67" s="306"/>
      <c r="E67" s="524"/>
      <c r="F67" s="307"/>
      <c r="G67" s="305"/>
      <c r="H67" s="306"/>
      <c r="I67" s="524"/>
      <c r="J67" s="307"/>
      <c r="K67" s="305"/>
      <c r="L67" s="306"/>
      <c r="M67" s="524"/>
      <c r="N67" s="307"/>
      <c r="P67" s="210"/>
      <c r="Q67" s="211"/>
      <c r="R67" s="211"/>
      <c r="S67" s="212"/>
    </row>
    <row r="68" spans="1:19">
      <c r="A68" s="485"/>
      <c r="B68" s="485"/>
      <c r="C68" s="305"/>
      <c r="D68" s="306"/>
      <c r="E68" s="524"/>
      <c r="F68" s="307"/>
      <c r="G68" s="305"/>
      <c r="H68" s="306"/>
      <c r="I68" s="524"/>
      <c r="J68" s="307"/>
      <c r="K68" s="305"/>
      <c r="L68" s="306"/>
      <c r="M68" s="524"/>
      <c r="N68" s="307"/>
      <c r="P68" s="210"/>
      <c r="Q68" s="211"/>
      <c r="R68" s="211"/>
      <c r="S68" s="212"/>
    </row>
    <row r="69" spans="1:19">
      <c r="A69" s="485"/>
      <c r="B69" s="485"/>
      <c r="C69" s="305"/>
      <c r="D69" s="306"/>
      <c r="E69" s="524"/>
      <c r="F69" s="307"/>
      <c r="G69" s="305"/>
      <c r="H69" s="306"/>
      <c r="I69" s="524"/>
      <c r="J69" s="307"/>
      <c r="K69" s="305"/>
      <c r="L69" s="306"/>
      <c r="M69" s="524"/>
      <c r="N69" s="307"/>
      <c r="P69" s="210"/>
      <c r="Q69" s="211"/>
      <c r="R69" s="211"/>
      <c r="S69" s="212"/>
    </row>
    <row r="70" spans="1:19" ht="15.75" thickBot="1">
      <c r="A70" s="477"/>
      <c r="B70" s="477"/>
      <c r="C70" s="287"/>
      <c r="D70" s="576"/>
      <c r="E70" s="524"/>
      <c r="F70" s="288"/>
      <c r="G70" s="287"/>
      <c r="H70" s="576"/>
      <c r="I70" s="524"/>
      <c r="J70" s="288"/>
      <c r="K70" s="287"/>
      <c r="L70" s="576"/>
      <c r="M70" s="524"/>
      <c r="N70" s="288"/>
      <c r="P70" s="210"/>
      <c r="Q70" s="211"/>
      <c r="R70" s="211"/>
      <c r="S70" s="212"/>
    </row>
    <row r="71" spans="1:19" ht="15.75" thickBot="1">
      <c r="A71" s="4">
        <v>2666</v>
      </c>
      <c r="B71" s="127">
        <v>109</v>
      </c>
      <c r="C71" s="124">
        <v>930</v>
      </c>
      <c r="D71" s="44">
        <v>35</v>
      </c>
      <c r="E71" s="126">
        <v>0</v>
      </c>
      <c r="F71" s="128">
        <v>5.2999999999999999E-2</v>
      </c>
      <c r="G71" s="124">
        <v>2550</v>
      </c>
      <c r="H71" s="44">
        <v>1371</v>
      </c>
      <c r="I71" s="126">
        <v>9</v>
      </c>
      <c r="J71" s="128">
        <v>0.53800000000000003</v>
      </c>
      <c r="K71" s="124">
        <v>1782</v>
      </c>
      <c r="L71" s="44">
        <v>1260</v>
      </c>
      <c r="M71" s="126">
        <v>25</v>
      </c>
      <c r="N71" s="128">
        <v>0.70699999999999996</v>
      </c>
      <c r="P71" s="457"/>
      <c r="Q71" s="458"/>
      <c r="R71" s="458"/>
      <c r="S71" s="459"/>
    </row>
    <row r="73" spans="1:19" ht="15.75" thickBot="1">
      <c r="A73" s="577" t="s">
        <v>139</v>
      </c>
      <c r="B73" s="577"/>
      <c r="C73" s="577"/>
      <c r="D73" s="577"/>
      <c r="E73" s="577"/>
    </row>
    <row r="74" spans="1:19" ht="15" customHeight="1">
      <c r="A74" s="215" t="s">
        <v>197</v>
      </c>
      <c r="B74" s="216"/>
      <c r="C74" s="216"/>
      <c r="D74" s="217"/>
      <c r="E74" s="215" t="s">
        <v>126</v>
      </c>
      <c r="F74" s="187"/>
      <c r="G74" s="187"/>
      <c r="H74" s="188"/>
      <c r="I74" s="186" t="s">
        <v>198</v>
      </c>
      <c r="J74" s="187"/>
      <c r="K74" s="187"/>
      <c r="L74" s="187"/>
      <c r="M74" s="187"/>
      <c r="N74" s="187"/>
      <c r="O74" s="187"/>
      <c r="P74" s="188"/>
    </row>
    <row r="75" spans="1:19">
      <c r="A75" s="218"/>
      <c r="B75" s="219"/>
      <c r="C75" s="219"/>
      <c r="D75" s="220"/>
      <c r="E75" s="378"/>
      <c r="F75" s="379"/>
      <c r="G75" s="379"/>
      <c r="H75" s="380"/>
      <c r="I75" s="378"/>
      <c r="J75" s="379"/>
      <c r="K75" s="379"/>
      <c r="L75" s="379"/>
      <c r="M75" s="379"/>
      <c r="N75" s="379"/>
      <c r="O75" s="379"/>
      <c r="P75" s="380"/>
    </row>
    <row r="76" spans="1:19" ht="15.75" thickBot="1">
      <c r="A76" s="218"/>
      <c r="B76" s="219"/>
      <c r="C76" s="219"/>
      <c r="D76" s="220"/>
      <c r="E76" s="189"/>
      <c r="F76" s="190"/>
      <c r="G76" s="190"/>
      <c r="H76" s="191"/>
      <c r="I76" s="189"/>
      <c r="J76" s="190"/>
      <c r="K76" s="190"/>
      <c r="L76" s="190"/>
      <c r="M76" s="190"/>
      <c r="N76" s="190"/>
      <c r="O76" s="190"/>
      <c r="P76" s="191"/>
    </row>
    <row r="77" spans="1:19" ht="15" customHeight="1">
      <c r="A77" s="218"/>
      <c r="B77" s="219"/>
      <c r="C77" s="219"/>
      <c r="D77" s="220"/>
      <c r="E77" s="186" t="s">
        <v>124</v>
      </c>
      <c r="F77" s="188"/>
      <c r="G77" s="186" t="s">
        <v>125</v>
      </c>
      <c r="H77" s="188"/>
      <c r="I77" s="186" t="s">
        <v>124</v>
      </c>
      <c r="J77" s="188"/>
      <c r="K77" s="381" t="s">
        <v>199</v>
      </c>
      <c r="L77" s="522"/>
      <c r="M77" s="186" t="s">
        <v>125</v>
      </c>
      <c r="N77" s="188"/>
      <c r="O77" s="381" t="s">
        <v>199</v>
      </c>
      <c r="P77" s="382"/>
    </row>
    <row r="78" spans="1:19" ht="15.75" thickBot="1">
      <c r="A78" s="263"/>
      <c r="B78" s="264"/>
      <c r="C78" s="264"/>
      <c r="D78" s="265"/>
      <c r="E78" s="378"/>
      <c r="F78" s="380"/>
      <c r="G78" s="378"/>
      <c r="H78" s="380"/>
      <c r="I78" s="378"/>
      <c r="J78" s="380"/>
      <c r="K78" s="543"/>
      <c r="L78" s="544"/>
      <c r="M78" s="378"/>
      <c r="N78" s="380"/>
      <c r="O78" s="383"/>
      <c r="P78" s="384"/>
    </row>
    <row r="79" spans="1:19">
      <c r="A79" s="414" t="s">
        <v>227</v>
      </c>
      <c r="B79" s="415"/>
      <c r="C79" s="415"/>
      <c r="D79" s="416"/>
      <c r="E79" s="182">
        <v>3</v>
      </c>
      <c r="F79" s="183"/>
      <c r="G79" s="182">
        <v>2</v>
      </c>
      <c r="H79" s="183"/>
      <c r="I79" s="182">
        <v>0</v>
      </c>
      <c r="J79" s="183"/>
      <c r="K79" s="394">
        <v>0</v>
      </c>
      <c r="L79" s="392"/>
      <c r="M79" s="182">
        <v>2</v>
      </c>
      <c r="N79" s="183"/>
      <c r="O79" s="391">
        <v>1</v>
      </c>
      <c r="P79" s="392"/>
    </row>
    <row r="80" spans="1:19">
      <c r="A80" s="408" t="s">
        <v>228</v>
      </c>
      <c r="B80" s="409"/>
      <c r="C80" s="409"/>
      <c r="D80" s="410"/>
      <c r="E80" s="329">
        <v>2</v>
      </c>
      <c r="F80" s="330"/>
      <c r="G80" s="329">
        <v>5</v>
      </c>
      <c r="H80" s="330"/>
      <c r="I80" s="329">
        <v>0</v>
      </c>
      <c r="J80" s="330"/>
      <c r="K80" s="387">
        <v>0</v>
      </c>
      <c r="L80" s="388"/>
      <c r="M80" s="329">
        <v>5</v>
      </c>
      <c r="N80" s="330"/>
      <c r="O80" s="393">
        <v>1</v>
      </c>
      <c r="P80" s="388"/>
    </row>
    <row r="81" spans="1:16">
      <c r="A81" s="408" t="s">
        <v>229</v>
      </c>
      <c r="B81" s="409"/>
      <c r="C81" s="409"/>
      <c r="D81" s="410"/>
      <c r="E81" s="329">
        <v>12</v>
      </c>
      <c r="F81" s="330"/>
      <c r="G81" s="329">
        <v>17</v>
      </c>
      <c r="H81" s="330"/>
      <c r="I81" s="329">
        <v>0</v>
      </c>
      <c r="J81" s="330"/>
      <c r="K81" s="387">
        <v>0</v>
      </c>
      <c r="L81" s="388"/>
      <c r="M81" s="329">
        <v>0</v>
      </c>
      <c r="N81" s="330"/>
      <c r="O81" s="393">
        <v>0</v>
      </c>
      <c r="P81" s="388"/>
    </row>
    <row r="82" spans="1:16">
      <c r="A82" s="408" t="s">
        <v>230</v>
      </c>
      <c r="B82" s="409"/>
      <c r="C82" s="409"/>
      <c r="D82" s="410"/>
      <c r="E82" s="329">
        <v>14</v>
      </c>
      <c r="F82" s="330"/>
      <c r="G82" s="329">
        <v>47</v>
      </c>
      <c r="H82" s="330"/>
      <c r="I82" s="329">
        <v>10</v>
      </c>
      <c r="J82" s="330"/>
      <c r="K82" s="387">
        <v>0.71399999999999997</v>
      </c>
      <c r="L82" s="388"/>
      <c r="M82" s="329">
        <v>33</v>
      </c>
      <c r="N82" s="330"/>
      <c r="O82" s="393">
        <v>0.70199999999999996</v>
      </c>
      <c r="P82" s="388"/>
    </row>
    <row r="83" spans="1:16">
      <c r="A83" s="408" t="s">
        <v>231</v>
      </c>
      <c r="B83" s="409"/>
      <c r="C83" s="409"/>
      <c r="D83" s="410"/>
      <c r="E83" s="329">
        <v>25</v>
      </c>
      <c r="F83" s="330"/>
      <c r="G83" s="329">
        <v>40</v>
      </c>
      <c r="H83" s="330"/>
      <c r="I83" s="329">
        <v>1</v>
      </c>
      <c r="J83" s="330"/>
      <c r="K83" s="387">
        <v>0.04</v>
      </c>
      <c r="L83" s="388"/>
      <c r="M83" s="329">
        <v>30</v>
      </c>
      <c r="N83" s="330"/>
      <c r="O83" s="393">
        <v>0.75</v>
      </c>
      <c r="P83" s="388"/>
    </row>
    <row r="84" spans="1:16">
      <c r="A84" s="408" t="s">
        <v>232</v>
      </c>
      <c r="B84" s="409"/>
      <c r="C84" s="409"/>
      <c r="D84" s="410"/>
      <c r="E84" s="329">
        <v>16</v>
      </c>
      <c r="F84" s="330"/>
      <c r="G84" s="329">
        <v>14</v>
      </c>
      <c r="H84" s="330"/>
      <c r="I84" s="329">
        <v>0</v>
      </c>
      <c r="J84" s="330"/>
      <c r="K84" s="387">
        <v>0</v>
      </c>
      <c r="L84" s="388"/>
      <c r="M84" s="329">
        <v>12</v>
      </c>
      <c r="N84" s="330"/>
      <c r="O84" s="393">
        <v>0.85709999999999997</v>
      </c>
      <c r="P84" s="388"/>
    </row>
    <row r="85" spans="1:16">
      <c r="A85" s="408" t="s">
        <v>233</v>
      </c>
      <c r="B85" s="409"/>
      <c r="C85" s="409"/>
      <c r="D85" s="410"/>
      <c r="E85" s="329">
        <v>24</v>
      </c>
      <c r="F85" s="330"/>
      <c r="G85" s="329">
        <v>29</v>
      </c>
      <c r="H85" s="330"/>
      <c r="I85" s="329">
        <v>2</v>
      </c>
      <c r="J85" s="330"/>
      <c r="K85" s="387">
        <v>8.3299999999999999E-2</v>
      </c>
      <c r="L85" s="388"/>
      <c r="M85" s="329">
        <v>29</v>
      </c>
      <c r="N85" s="330"/>
      <c r="O85" s="393">
        <v>1</v>
      </c>
      <c r="P85" s="388"/>
    </row>
    <row r="86" spans="1:16">
      <c r="A86" s="408" t="s">
        <v>234</v>
      </c>
      <c r="B86" s="409"/>
      <c r="C86" s="409"/>
      <c r="D86" s="410"/>
      <c r="E86" s="329">
        <v>35</v>
      </c>
      <c r="F86" s="330"/>
      <c r="G86" s="329">
        <v>40</v>
      </c>
      <c r="H86" s="330"/>
      <c r="I86" s="329">
        <v>0</v>
      </c>
      <c r="J86" s="330"/>
      <c r="K86" s="387">
        <v>0</v>
      </c>
      <c r="L86" s="388"/>
      <c r="M86" s="329">
        <v>28</v>
      </c>
      <c r="N86" s="330"/>
      <c r="O86" s="393">
        <v>0.7</v>
      </c>
      <c r="P86" s="388"/>
    </row>
    <row r="87" spans="1:16">
      <c r="A87" s="408" t="s">
        <v>235</v>
      </c>
      <c r="B87" s="409"/>
      <c r="C87" s="409"/>
      <c r="D87" s="410"/>
      <c r="E87" s="329">
        <v>19</v>
      </c>
      <c r="F87" s="330"/>
      <c r="G87" s="329">
        <v>21</v>
      </c>
      <c r="H87" s="330"/>
      <c r="I87" s="329">
        <v>0</v>
      </c>
      <c r="J87" s="330"/>
      <c r="K87" s="387">
        <v>0</v>
      </c>
      <c r="L87" s="388"/>
      <c r="M87" s="329">
        <v>3</v>
      </c>
      <c r="N87" s="330"/>
      <c r="O87" s="393">
        <v>0.14280000000000001</v>
      </c>
      <c r="P87" s="388"/>
    </row>
    <row r="88" spans="1:16">
      <c r="A88" s="408"/>
      <c r="B88" s="409"/>
      <c r="C88" s="409"/>
      <c r="D88" s="410"/>
      <c r="E88" s="329"/>
      <c r="F88" s="330"/>
      <c r="G88" s="329"/>
      <c r="H88" s="330"/>
      <c r="I88" s="329"/>
      <c r="J88" s="330"/>
      <c r="K88" s="387"/>
      <c r="L88" s="388"/>
      <c r="M88" s="329"/>
      <c r="N88" s="330"/>
      <c r="O88" s="393"/>
      <c r="P88" s="388"/>
    </row>
    <row r="89" spans="1:16">
      <c r="A89" s="408"/>
      <c r="B89" s="409"/>
      <c r="C89" s="409"/>
      <c r="D89" s="410"/>
      <c r="E89" s="329"/>
      <c r="F89" s="330"/>
      <c r="G89" s="329"/>
      <c r="H89" s="330"/>
      <c r="I89" s="329"/>
      <c r="J89" s="330"/>
      <c r="K89" s="387"/>
      <c r="L89" s="388"/>
      <c r="M89" s="329"/>
      <c r="N89" s="330"/>
      <c r="O89" s="393"/>
      <c r="P89" s="388"/>
    </row>
    <row r="90" spans="1:16">
      <c r="A90" s="408"/>
      <c r="B90" s="409"/>
      <c r="C90" s="409"/>
      <c r="D90" s="410"/>
      <c r="E90" s="329"/>
      <c r="F90" s="330"/>
      <c r="G90" s="329"/>
      <c r="H90" s="330"/>
      <c r="I90" s="329"/>
      <c r="J90" s="330"/>
      <c r="K90" s="387"/>
      <c r="L90" s="388"/>
      <c r="M90" s="329"/>
      <c r="N90" s="330"/>
      <c r="O90" s="393"/>
      <c r="P90" s="388"/>
    </row>
    <row r="91" spans="1:16" ht="15.75" thickBot="1">
      <c r="A91" s="411"/>
      <c r="B91" s="412"/>
      <c r="C91" s="412"/>
      <c r="D91" s="413"/>
      <c r="E91" s="354"/>
      <c r="F91" s="355"/>
      <c r="G91" s="354"/>
      <c r="H91" s="355"/>
      <c r="I91" s="354"/>
      <c r="J91" s="355"/>
      <c r="K91" s="403"/>
      <c r="L91" s="386"/>
      <c r="M91" s="354"/>
      <c r="N91" s="355"/>
      <c r="O91" s="385"/>
      <c r="P91" s="386"/>
    </row>
    <row r="92" spans="1:16" ht="15.75" thickBot="1">
      <c r="A92" s="559" t="s">
        <v>86</v>
      </c>
      <c r="B92" s="560"/>
      <c r="C92" s="560"/>
      <c r="D92" s="561"/>
      <c r="E92" s="326">
        <f>SUM(E79:F91)</f>
        <v>150</v>
      </c>
      <c r="F92" s="327"/>
      <c r="G92" s="326">
        <f>SUM(G79:H91)</f>
        <v>215</v>
      </c>
      <c r="H92" s="327"/>
      <c r="I92" s="326">
        <f>SUM(I79:J91)</f>
        <v>13</v>
      </c>
      <c r="J92" s="327"/>
      <c r="K92" s="571">
        <f>AVERAGE(K79:L91)</f>
        <v>9.3033333333333343E-2</v>
      </c>
      <c r="L92" s="449"/>
      <c r="M92" s="326">
        <f>SUM(M79:N91)</f>
        <v>142</v>
      </c>
      <c r="N92" s="327"/>
      <c r="O92" s="448">
        <f>AVERAGE(O79:P91)</f>
        <v>0.68354444444444451</v>
      </c>
      <c r="P92" s="449"/>
    </row>
    <row r="94" spans="1:16">
      <c r="A94" s="572" t="s">
        <v>127</v>
      </c>
      <c r="B94" s="572"/>
      <c r="C94" s="572"/>
      <c r="D94" s="572"/>
      <c r="E94" s="572"/>
      <c r="F94" s="572"/>
      <c r="G94" s="572"/>
      <c r="H94" s="572"/>
      <c r="I94" s="572"/>
      <c r="J94" s="572"/>
      <c r="K94" s="572"/>
      <c r="L94" s="572"/>
      <c r="M94" s="572"/>
      <c r="N94" s="572"/>
    </row>
    <row r="95" spans="1:16">
      <c r="B95" s="568" t="s">
        <v>114</v>
      </c>
      <c r="C95" s="568"/>
      <c r="D95" s="568"/>
      <c r="E95" s="568"/>
      <c r="F95" s="568"/>
      <c r="G95" s="568"/>
      <c r="H95" s="568"/>
      <c r="I95" s="568"/>
      <c r="J95" s="568"/>
      <c r="O95" s="83"/>
    </row>
    <row r="96" spans="1:16" ht="15" customHeight="1" thickBot="1">
      <c r="A96" s="86"/>
      <c r="B96" s="569"/>
      <c r="C96" s="569"/>
      <c r="D96" s="569"/>
      <c r="E96" s="569"/>
      <c r="F96" s="569"/>
      <c r="G96" s="569"/>
      <c r="H96" s="569"/>
      <c r="I96" s="569"/>
      <c r="J96" s="569"/>
      <c r="K96" s="86"/>
      <c r="L96" s="86"/>
    </row>
    <row r="97" spans="1:15" ht="15.75" customHeight="1">
      <c r="A97" s="285" t="s">
        <v>115</v>
      </c>
      <c r="B97" s="304"/>
      <c r="C97" s="304" t="s">
        <v>116</v>
      </c>
      <c r="D97" s="304"/>
      <c r="E97" s="304"/>
      <c r="F97" s="304"/>
      <c r="G97" s="304"/>
      <c r="H97" s="304"/>
      <c r="I97" s="304"/>
      <c r="J97" s="304"/>
      <c r="K97" s="304"/>
      <c r="L97" s="286"/>
      <c r="N97" s="86"/>
      <c r="O97" s="86"/>
    </row>
    <row r="98" spans="1:15" ht="15" customHeight="1">
      <c r="A98" s="305"/>
      <c r="B98" s="306"/>
      <c r="C98" s="306"/>
      <c r="D98" s="306"/>
      <c r="E98" s="306"/>
      <c r="F98" s="306"/>
      <c r="G98" s="306"/>
      <c r="H98" s="306"/>
      <c r="I98" s="306"/>
      <c r="J98" s="306"/>
      <c r="K98" s="306"/>
      <c r="L98" s="307"/>
    </row>
    <row r="99" spans="1:15">
      <c r="A99" s="305"/>
      <c r="B99" s="306"/>
      <c r="C99" s="306" t="s">
        <v>117</v>
      </c>
      <c r="D99" s="306"/>
      <c r="E99" s="306" t="s">
        <v>118</v>
      </c>
      <c r="F99" s="306"/>
      <c r="G99" s="306" t="s">
        <v>119</v>
      </c>
      <c r="H99" s="306"/>
      <c r="I99" s="573" t="s">
        <v>120</v>
      </c>
      <c r="J99" s="573"/>
      <c r="K99" s="404" t="s">
        <v>121</v>
      </c>
      <c r="L99" s="405"/>
    </row>
    <row r="100" spans="1:15" ht="15" customHeight="1">
      <c r="A100" s="305"/>
      <c r="B100" s="306"/>
      <c r="C100" s="306"/>
      <c r="D100" s="306"/>
      <c r="E100" s="306"/>
      <c r="F100" s="306"/>
      <c r="G100" s="306"/>
      <c r="H100" s="306"/>
      <c r="I100" s="573"/>
      <c r="J100" s="573"/>
      <c r="K100" s="406"/>
      <c r="L100" s="220"/>
    </row>
    <row r="101" spans="1:15">
      <c r="A101" s="305"/>
      <c r="B101" s="306"/>
      <c r="C101" s="306"/>
      <c r="D101" s="306"/>
      <c r="E101" s="306"/>
      <c r="F101" s="306"/>
      <c r="G101" s="306"/>
      <c r="H101" s="306"/>
      <c r="I101" s="573"/>
      <c r="J101" s="573"/>
      <c r="K101" s="406"/>
      <c r="L101" s="220"/>
    </row>
    <row r="102" spans="1:15" ht="15.75" thickBot="1">
      <c r="A102" s="321"/>
      <c r="B102" s="322"/>
      <c r="C102" s="322"/>
      <c r="D102" s="322"/>
      <c r="E102" s="322"/>
      <c r="F102" s="322"/>
      <c r="G102" s="322"/>
      <c r="H102" s="322"/>
      <c r="I102" s="574"/>
      <c r="J102" s="574"/>
      <c r="K102" s="407"/>
      <c r="L102" s="265"/>
    </row>
    <row r="103" spans="1:15" ht="15.75" thickBot="1">
      <c r="A103" s="478">
        <v>605</v>
      </c>
      <c r="B103" s="479"/>
      <c r="C103" s="480">
        <v>0.66300000000000003</v>
      </c>
      <c r="D103" s="480"/>
      <c r="E103" s="480">
        <v>0.52210000000000001</v>
      </c>
      <c r="F103" s="480"/>
      <c r="G103" s="480">
        <v>0.41649999999999998</v>
      </c>
      <c r="H103" s="480"/>
      <c r="I103" s="480">
        <v>0.49199999999999999</v>
      </c>
      <c r="J103" s="480"/>
      <c r="K103" s="480">
        <v>0.503</v>
      </c>
      <c r="L103" s="481"/>
    </row>
    <row r="106" spans="1:15" ht="15.75" thickBot="1">
      <c r="A106" s="452" t="s">
        <v>147</v>
      </c>
      <c r="B106" s="452"/>
      <c r="C106" s="452"/>
      <c r="D106" s="452"/>
      <c r="L106" s="185" t="s">
        <v>3</v>
      </c>
      <c r="M106" s="185"/>
      <c r="N106" s="185"/>
      <c r="O106" s="185"/>
    </row>
    <row r="107" spans="1:15" ht="15" customHeight="1">
      <c r="A107" s="215" t="s">
        <v>143</v>
      </c>
      <c r="B107" s="217"/>
      <c r="C107" s="476" t="s">
        <v>98</v>
      </c>
      <c r="D107" s="476" t="s">
        <v>95</v>
      </c>
      <c r="E107" s="487" t="s">
        <v>97</v>
      </c>
      <c r="G107" s="562" t="s">
        <v>100</v>
      </c>
      <c r="H107" s="563"/>
      <c r="I107" s="215" t="s">
        <v>99</v>
      </c>
      <c r="J107" s="217"/>
      <c r="L107" s="215" t="s">
        <v>144</v>
      </c>
      <c r="M107" s="217"/>
      <c r="N107" s="215" t="s">
        <v>157</v>
      </c>
      <c r="O107" s="217"/>
    </row>
    <row r="108" spans="1:15">
      <c r="A108" s="218"/>
      <c r="B108" s="220"/>
      <c r="C108" s="485"/>
      <c r="D108" s="485"/>
      <c r="E108" s="488"/>
      <c r="G108" s="564"/>
      <c r="H108" s="565"/>
      <c r="I108" s="218"/>
      <c r="J108" s="220"/>
      <c r="L108" s="218"/>
      <c r="M108" s="220"/>
      <c r="N108" s="218"/>
      <c r="O108" s="220"/>
    </row>
    <row r="109" spans="1:15">
      <c r="A109" s="218"/>
      <c r="B109" s="220"/>
      <c r="C109" s="485"/>
      <c r="D109" s="485"/>
      <c r="E109" s="488"/>
      <c r="G109" s="564"/>
      <c r="H109" s="565"/>
      <c r="I109" s="218"/>
      <c r="J109" s="220"/>
      <c r="L109" s="218"/>
      <c r="M109" s="220"/>
      <c r="N109" s="218"/>
      <c r="O109" s="220"/>
    </row>
    <row r="110" spans="1:15">
      <c r="A110" s="218"/>
      <c r="B110" s="220"/>
      <c r="C110" s="485"/>
      <c r="D110" s="485"/>
      <c r="E110" s="488"/>
      <c r="G110" s="564"/>
      <c r="H110" s="565"/>
      <c r="I110" s="218"/>
      <c r="J110" s="220"/>
      <c r="L110" s="218"/>
      <c r="M110" s="220"/>
      <c r="N110" s="218"/>
      <c r="O110" s="220"/>
    </row>
    <row r="111" spans="1:15" ht="15.75" thickBot="1">
      <c r="A111" s="263"/>
      <c r="B111" s="265"/>
      <c r="C111" s="486"/>
      <c r="D111" s="486"/>
      <c r="E111" s="489"/>
      <c r="G111" s="566"/>
      <c r="H111" s="567"/>
      <c r="I111" s="263"/>
      <c r="J111" s="265"/>
      <c r="L111" s="263"/>
      <c r="M111" s="265"/>
      <c r="N111" s="263"/>
      <c r="O111" s="265"/>
    </row>
    <row r="112" spans="1:15">
      <c r="A112" s="432">
        <v>520</v>
      </c>
      <c r="B112" s="433"/>
      <c r="C112" s="490">
        <v>520</v>
      </c>
      <c r="D112" s="490">
        <v>34</v>
      </c>
      <c r="E112" s="492">
        <v>1</v>
      </c>
      <c r="G112" s="498">
        <v>143</v>
      </c>
      <c r="H112" s="499"/>
      <c r="I112" s="432">
        <v>2706</v>
      </c>
      <c r="J112" s="433"/>
      <c r="L112" s="374">
        <v>185</v>
      </c>
      <c r="M112" s="375"/>
      <c r="N112" s="374">
        <v>3365</v>
      </c>
      <c r="O112" s="375"/>
    </row>
    <row r="113" spans="1:19" ht="15.75" thickBot="1">
      <c r="A113" s="376"/>
      <c r="B113" s="377"/>
      <c r="C113" s="491"/>
      <c r="D113" s="491"/>
      <c r="E113" s="493"/>
      <c r="F113" s="86"/>
      <c r="G113" s="500"/>
      <c r="H113" s="501"/>
      <c r="I113" s="376"/>
      <c r="J113" s="377"/>
      <c r="K113" s="86"/>
      <c r="L113" s="376"/>
      <c r="M113" s="377"/>
      <c r="N113" s="376"/>
      <c r="O113" s="377"/>
    </row>
    <row r="115" spans="1:19" ht="15.75" thickBot="1">
      <c r="A115" s="185" t="s">
        <v>4</v>
      </c>
      <c r="B115" s="185"/>
      <c r="C115" s="185"/>
      <c r="D115" s="185"/>
      <c r="G115" s="452" t="s">
        <v>5</v>
      </c>
      <c r="H115" s="452"/>
      <c r="I115" s="452"/>
      <c r="J115" s="452"/>
    </row>
    <row r="116" spans="1:19" ht="15.75" customHeight="1">
      <c r="A116" s="580" t="s">
        <v>61</v>
      </c>
      <c r="B116" s="215" t="s">
        <v>142</v>
      </c>
      <c r="C116" s="217"/>
      <c r="D116" s="216" t="s">
        <v>158</v>
      </c>
      <c r="E116" s="217"/>
      <c r="G116" s="186" t="s">
        <v>165</v>
      </c>
      <c r="H116" s="187"/>
      <c r="I116" s="187"/>
      <c r="J116" s="187"/>
      <c r="K116" s="187"/>
      <c r="L116" s="187"/>
      <c r="M116" s="187"/>
      <c r="N116" s="187"/>
      <c r="O116" s="188"/>
      <c r="P116" s="215" t="s">
        <v>89</v>
      </c>
      <c r="Q116" s="217"/>
      <c r="R116" s="215" t="s">
        <v>105</v>
      </c>
      <c r="S116" s="217"/>
    </row>
    <row r="117" spans="1:19" ht="15.75" customHeight="1" thickBot="1">
      <c r="A117" s="581"/>
      <c r="B117" s="218"/>
      <c r="C117" s="220"/>
      <c r="D117" s="219"/>
      <c r="E117" s="220"/>
      <c r="G117" s="378"/>
      <c r="H117" s="379"/>
      <c r="I117" s="379"/>
      <c r="J117" s="379"/>
      <c r="K117" s="379"/>
      <c r="L117" s="379"/>
      <c r="M117" s="379"/>
      <c r="N117" s="379"/>
      <c r="O117" s="380"/>
      <c r="P117" s="218"/>
      <c r="Q117" s="220"/>
      <c r="R117" s="218"/>
      <c r="S117" s="220"/>
    </row>
    <row r="118" spans="1:19">
      <c r="A118" s="12" t="s">
        <v>63</v>
      </c>
      <c r="B118" s="371">
        <v>7</v>
      </c>
      <c r="C118" s="249"/>
      <c r="D118" s="371">
        <v>141</v>
      </c>
      <c r="E118" s="249"/>
      <c r="G118" s="453"/>
      <c r="H118" s="454"/>
      <c r="I118" s="454"/>
      <c r="J118" s="454"/>
      <c r="K118" s="454"/>
      <c r="L118" s="454"/>
      <c r="M118" s="454"/>
      <c r="N118" s="454"/>
      <c r="O118" s="455"/>
      <c r="P118" s="221"/>
      <c r="Q118" s="223"/>
      <c r="R118" s="221"/>
      <c r="S118" s="223"/>
    </row>
    <row r="119" spans="1:19" ht="15" customHeight="1">
      <c r="A119" s="13" t="s">
        <v>62</v>
      </c>
      <c r="B119" s="371">
        <v>13</v>
      </c>
      <c r="C119" s="249"/>
      <c r="D119" s="371">
        <v>297</v>
      </c>
      <c r="E119" s="249"/>
      <c r="G119" s="169" t="s">
        <v>236</v>
      </c>
      <c r="H119" s="170"/>
      <c r="I119" s="170"/>
      <c r="J119" s="170"/>
      <c r="K119" s="170"/>
      <c r="L119" s="170"/>
      <c r="M119" s="170"/>
      <c r="N119" s="170"/>
      <c r="O119" s="171"/>
      <c r="P119" s="175">
        <v>70</v>
      </c>
      <c r="Q119" s="176"/>
      <c r="R119" s="175">
        <v>1174</v>
      </c>
      <c r="S119" s="176"/>
    </row>
    <row r="120" spans="1:19" ht="15" customHeight="1">
      <c r="A120" s="13" t="s">
        <v>64</v>
      </c>
      <c r="B120" s="371">
        <v>2</v>
      </c>
      <c r="C120" s="249"/>
      <c r="D120" s="371">
        <v>34</v>
      </c>
      <c r="E120" s="249"/>
      <c r="G120" s="169" t="s">
        <v>237</v>
      </c>
      <c r="H120" s="170"/>
      <c r="I120" s="170"/>
      <c r="J120" s="170"/>
      <c r="K120" s="170"/>
      <c r="L120" s="170"/>
      <c r="M120" s="170"/>
      <c r="N120" s="170"/>
      <c r="O120" s="171"/>
      <c r="P120" s="175">
        <v>6</v>
      </c>
      <c r="Q120" s="176"/>
      <c r="R120" s="175">
        <v>128</v>
      </c>
      <c r="S120" s="176"/>
    </row>
    <row r="121" spans="1:19">
      <c r="A121" s="13" t="s">
        <v>65</v>
      </c>
      <c r="B121" s="371">
        <v>2</v>
      </c>
      <c r="C121" s="249"/>
      <c r="D121" s="371">
        <v>22</v>
      </c>
      <c r="E121" s="249"/>
      <c r="G121" s="169" t="s">
        <v>238</v>
      </c>
      <c r="H121" s="170"/>
      <c r="I121" s="170"/>
      <c r="J121" s="170"/>
      <c r="K121" s="170"/>
      <c r="L121" s="170"/>
      <c r="M121" s="170"/>
      <c r="N121" s="170"/>
      <c r="O121" s="171"/>
      <c r="P121" s="175">
        <v>21</v>
      </c>
      <c r="Q121" s="176"/>
      <c r="R121" s="175">
        <v>415</v>
      </c>
      <c r="S121" s="176"/>
    </row>
    <row r="122" spans="1:19" ht="15.75" customHeight="1">
      <c r="A122" s="13" t="s">
        <v>137</v>
      </c>
      <c r="B122" s="371">
        <v>0</v>
      </c>
      <c r="C122" s="249"/>
      <c r="D122" s="371">
        <v>0</v>
      </c>
      <c r="E122" s="249"/>
      <c r="G122" s="169" t="s">
        <v>239</v>
      </c>
      <c r="H122" s="170"/>
      <c r="I122" s="170"/>
      <c r="J122" s="170"/>
      <c r="K122" s="170"/>
      <c r="L122" s="170"/>
      <c r="M122" s="170"/>
      <c r="N122" s="170"/>
      <c r="O122" s="171"/>
      <c r="P122" s="175">
        <v>13</v>
      </c>
      <c r="Q122" s="176"/>
      <c r="R122" s="175">
        <v>270</v>
      </c>
      <c r="S122" s="176"/>
    </row>
    <row r="123" spans="1:19" ht="15.75" customHeight="1" thickBot="1">
      <c r="A123" s="14" t="s">
        <v>66</v>
      </c>
      <c r="B123" s="371">
        <v>0</v>
      </c>
      <c r="C123" s="249"/>
      <c r="D123" s="371">
        <v>0</v>
      </c>
      <c r="E123" s="249"/>
      <c r="G123" s="169" t="s">
        <v>240</v>
      </c>
      <c r="H123" s="170"/>
      <c r="I123" s="170"/>
      <c r="J123" s="170"/>
      <c r="K123" s="170"/>
      <c r="L123" s="170"/>
      <c r="M123" s="170"/>
      <c r="N123" s="170"/>
      <c r="O123" s="171"/>
      <c r="P123" s="175">
        <v>2</v>
      </c>
      <c r="Q123" s="176"/>
      <c r="R123" s="175">
        <v>20</v>
      </c>
      <c r="S123" s="176"/>
    </row>
    <row r="124" spans="1:19" ht="16.5" customHeight="1" thickBot="1">
      <c r="A124" s="15" t="s">
        <v>2</v>
      </c>
      <c r="B124" s="434">
        <f>SUM(B118:C123)</f>
        <v>24</v>
      </c>
      <c r="C124" s="435"/>
      <c r="D124" s="372">
        <f>SUM(D118:E123)</f>
        <v>494</v>
      </c>
      <c r="E124" s="373"/>
      <c r="G124" s="169" t="s">
        <v>241</v>
      </c>
      <c r="H124" s="170"/>
      <c r="I124" s="170"/>
      <c r="J124" s="170"/>
      <c r="K124" s="170"/>
      <c r="L124" s="170"/>
      <c r="M124" s="170"/>
      <c r="N124" s="170"/>
      <c r="O124" s="171"/>
      <c r="P124" s="175">
        <v>2</v>
      </c>
      <c r="Q124" s="176"/>
      <c r="R124" s="175">
        <v>40</v>
      </c>
      <c r="S124" s="176"/>
    </row>
    <row r="125" spans="1:19" ht="17.25" customHeight="1">
      <c r="G125" s="169" t="s">
        <v>242</v>
      </c>
      <c r="H125" s="170"/>
      <c r="I125" s="170"/>
      <c r="J125" s="170"/>
      <c r="K125" s="170"/>
      <c r="L125" s="170"/>
      <c r="M125" s="170"/>
      <c r="N125" s="170"/>
      <c r="O125" s="171"/>
      <c r="P125" s="175">
        <v>2</v>
      </c>
      <c r="Q125" s="176"/>
      <c r="R125" s="175">
        <v>39</v>
      </c>
      <c r="S125" s="176"/>
    </row>
    <row r="126" spans="1:19" ht="17.25" customHeight="1">
      <c r="G126" s="169" t="s">
        <v>243</v>
      </c>
      <c r="H126" s="170"/>
      <c r="I126" s="170"/>
      <c r="J126" s="170"/>
      <c r="K126" s="170"/>
      <c r="L126" s="170"/>
      <c r="M126" s="170"/>
      <c r="N126" s="170"/>
      <c r="O126" s="171"/>
      <c r="P126" s="175">
        <v>18</v>
      </c>
      <c r="Q126" s="176"/>
      <c r="R126" s="175">
        <v>604</v>
      </c>
      <c r="S126" s="176"/>
    </row>
    <row r="127" spans="1:19" ht="17.25" customHeight="1">
      <c r="G127" s="169"/>
      <c r="H127" s="170"/>
      <c r="I127" s="170"/>
      <c r="J127" s="170"/>
      <c r="K127" s="170"/>
      <c r="L127" s="170"/>
      <c r="M127" s="170"/>
      <c r="N127" s="170"/>
      <c r="O127" s="171"/>
      <c r="P127" s="175"/>
      <c r="Q127" s="176"/>
      <c r="R127" s="175"/>
      <c r="S127" s="176"/>
    </row>
    <row r="128" spans="1:19" ht="17.25" customHeight="1">
      <c r="G128" s="169"/>
      <c r="H128" s="170"/>
      <c r="I128" s="170"/>
      <c r="J128" s="170"/>
      <c r="K128" s="170"/>
      <c r="L128" s="170"/>
      <c r="M128" s="170"/>
      <c r="N128" s="170"/>
      <c r="O128" s="171"/>
      <c r="P128" s="175"/>
      <c r="Q128" s="176"/>
      <c r="R128" s="175"/>
      <c r="S128" s="176"/>
    </row>
    <row r="129" spans="1:19" ht="17.25" customHeight="1">
      <c r="G129" s="169"/>
      <c r="H129" s="170"/>
      <c r="I129" s="170"/>
      <c r="J129" s="170"/>
      <c r="K129" s="170"/>
      <c r="L129" s="170"/>
      <c r="M129" s="170"/>
      <c r="N129" s="170"/>
      <c r="O129" s="171"/>
      <c r="P129" s="175"/>
      <c r="Q129" s="176"/>
      <c r="R129" s="175"/>
      <c r="S129" s="176"/>
    </row>
    <row r="130" spans="1:19" ht="17.25" customHeight="1">
      <c r="G130" s="169"/>
      <c r="H130" s="170"/>
      <c r="I130" s="170"/>
      <c r="J130" s="170"/>
      <c r="K130" s="170"/>
      <c r="L130" s="170"/>
      <c r="M130" s="170"/>
      <c r="N130" s="170"/>
      <c r="O130" s="171"/>
      <c r="P130" s="175"/>
      <c r="Q130" s="176"/>
      <c r="R130" s="175"/>
      <c r="S130" s="176"/>
    </row>
    <row r="131" spans="1:19" ht="17.25" customHeight="1">
      <c r="G131" s="169"/>
      <c r="H131" s="170"/>
      <c r="I131" s="170"/>
      <c r="J131" s="170"/>
      <c r="K131" s="170"/>
      <c r="L131" s="170"/>
      <c r="M131" s="170"/>
      <c r="N131" s="170"/>
      <c r="O131" s="171"/>
      <c r="P131" s="175"/>
      <c r="Q131" s="176"/>
      <c r="R131" s="175"/>
      <c r="S131" s="176"/>
    </row>
    <row r="132" spans="1:19" ht="17.25" customHeight="1">
      <c r="G132" s="169"/>
      <c r="H132" s="170"/>
      <c r="I132" s="170"/>
      <c r="J132" s="170"/>
      <c r="K132" s="170"/>
      <c r="L132" s="170"/>
      <c r="M132" s="170"/>
      <c r="N132" s="170"/>
      <c r="O132" s="171"/>
      <c r="P132" s="175"/>
      <c r="Q132" s="176"/>
      <c r="R132" s="175"/>
      <c r="S132" s="176"/>
    </row>
    <row r="133" spans="1:19">
      <c r="G133" s="172"/>
      <c r="H133" s="173"/>
      <c r="I133" s="173"/>
      <c r="J133" s="173"/>
      <c r="K133" s="173"/>
      <c r="L133" s="173"/>
      <c r="M133" s="173"/>
      <c r="N133" s="173"/>
      <c r="O133" s="497"/>
      <c r="P133" s="329"/>
      <c r="Q133" s="330"/>
      <c r="R133" s="329"/>
      <c r="S133" s="330"/>
    </row>
    <row r="134" spans="1:19">
      <c r="G134" s="169"/>
      <c r="H134" s="170"/>
      <c r="I134" s="170"/>
      <c r="J134" s="170"/>
      <c r="K134" s="170"/>
      <c r="L134" s="170"/>
      <c r="M134" s="170"/>
      <c r="N134" s="170"/>
      <c r="O134" s="171"/>
      <c r="P134" s="175"/>
      <c r="Q134" s="176"/>
      <c r="R134" s="175"/>
      <c r="S134" s="176"/>
    </row>
    <row r="135" spans="1:19" ht="15.75" thickBot="1">
      <c r="G135" s="192"/>
      <c r="H135" s="193"/>
      <c r="I135" s="193"/>
      <c r="J135" s="193"/>
      <c r="K135" s="193"/>
      <c r="L135" s="193"/>
      <c r="M135" s="193"/>
      <c r="N135" s="193"/>
      <c r="O135" s="436"/>
      <c r="P135" s="354"/>
      <c r="Q135" s="355"/>
      <c r="R135" s="354"/>
      <c r="S135" s="355"/>
    </row>
    <row r="136" spans="1:19" ht="18" customHeight="1" thickBot="1">
      <c r="G136" s="362" t="s">
        <v>2</v>
      </c>
      <c r="H136" s="363"/>
      <c r="I136" s="363"/>
      <c r="J136" s="363"/>
      <c r="K136" s="363"/>
      <c r="L136" s="364"/>
      <c r="M136" s="356"/>
      <c r="N136" s="357"/>
      <c r="O136" s="358"/>
      <c r="P136" s="326">
        <f>SUM(P119:Q135)</f>
        <v>134</v>
      </c>
      <c r="Q136" s="327"/>
      <c r="R136" s="326">
        <f>SUM(R119:S135)</f>
        <v>2690</v>
      </c>
      <c r="S136" s="327"/>
    </row>
    <row r="137" spans="1:19">
      <c r="G137" s="353"/>
      <c r="H137" s="353"/>
      <c r="I137" s="353"/>
      <c r="J137" s="353"/>
      <c r="K137" s="353"/>
      <c r="L137" s="353"/>
      <c r="M137" s="353"/>
      <c r="N137" s="353"/>
      <c r="O137" s="353"/>
    </row>
    <row r="138" spans="1:19" ht="15.75" customHeight="1">
      <c r="A138" s="320" t="s">
        <v>193</v>
      </c>
      <c r="B138" s="320"/>
      <c r="C138" s="320"/>
      <c r="D138" s="320"/>
      <c r="E138" s="320"/>
      <c r="F138" s="320"/>
      <c r="G138" s="320"/>
    </row>
    <row r="140" spans="1:19" ht="15" customHeight="1" thickBot="1">
      <c r="A140" s="185" t="s">
        <v>194</v>
      </c>
      <c r="B140" s="185"/>
      <c r="C140" s="185"/>
      <c r="J140" s="185" t="s">
        <v>169</v>
      </c>
      <c r="K140" s="185"/>
      <c r="L140" s="185"/>
      <c r="N140" s="17"/>
      <c r="O140" s="82"/>
      <c r="P140" s="18"/>
      <c r="Q140" s="17">
        <v>1</v>
      </c>
    </row>
    <row r="141" spans="1:19" ht="15" customHeight="1">
      <c r="A141" s="285" t="s">
        <v>168</v>
      </c>
      <c r="B141" s="304"/>
      <c r="C141" s="304"/>
      <c r="D141" s="369"/>
      <c r="E141" s="348" t="s">
        <v>167</v>
      </c>
      <c r="F141" s="313"/>
      <c r="G141" s="351" t="s">
        <v>166</v>
      </c>
      <c r="H141" s="313"/>
      <c r="J141" s="285" t="s">
        <v>168</v>
      </c>
      <c r="K141" s="304"/>
      <c r="L141" s="304"/>
      <c r="M141" s="369"/>
      <c r="N141" s="348" t="s">
        <v>167</v>
      </c>
      <c r="O141" s="313"/>
      <c r="P141" s="351" t="s">
        <v>166</v>
      </c>
      <c r="Q141" s="313"/>
    </row>
    <row r="142" spans="1:19" ht="15.75" thickBot="1">
      <c r="A142" s="321"/>
      <c r="B142" s="322"/>
      <c r="C142" s="322"/>
      <c r="D142" s="370"/>
      <c r="E142" s="349"/>
      <c r="F142" s="350"/>
      <c r="G142" s="352"/>
      <c r="H142" s="350"/>
      <c r="J142" s="321"/>
      <c r="K142" s="322"/>
      <c r="L142" s="322"/>
      <c r="M142" s="370"/>
      <c r="N142" s="349"/>
      <c r="O142" s="350"/>
      <c r="P142" s="352"/>
      <c r="Q142" s="350"/>
    </row>
    <row r="143" spans="1:19">
      <c r="A143" s="179" t="s">
        <v>244</v>
      </c>
      <c r="B143" s="180"/>
      <c r="C143" s="180"/>
      <c r="D143" s="181"/>
      <c r="E143" s="182"/>
      <c r="F143" s="183"/>
      <c r="G143" s="184"/>
      <c r="H143" s="183"/>
      <c r="J143" s="494" t="s">
        <v>244</v>
      </c>
      <c r="K143" s="495"/>
      <c r="L143" s="495"/>
      <c r="M143" s="496"/>
      <c r="N143" s="182"/>
      <c r="O143" s="183"/>
      <c r="P143" s="184"/>
      <c r="Q143" s="183"/>
    </row>
    <row r="144" spans="1:19">
      <c r="A144" s="172"/>
      <c r="B144" s="173"/>
      <c r="C144" s="173"/>
      <c r="D144" s="174"/>
      <c r="E144" s="329"/>
      <c r="F144" s="330"/>
      <c r="G144" s="331"/>
      <c r="H144" s="330"/>
      <c r="J144" s="359"/>
      <c r="K144" s="360"/>
      <c r="L144" s="360"/>
      <c r="M144" s="361"/>
      <c r="N144" s="329"/>
      <c r="O144" s="330"/>
      <c r="P144" s="331"/>
      <c r="Q144" s="330"/>
    </row>
    <row r="145" spans="1:17">
      <c r="A145" s="172"/>
      <c r="B145" s="173"/>
      <c r="C145" s="173"/>
      <c r="D145" s="174"/>
      <c r="E145" s="329"/>
      <c r="F145" s="330"/>
      <c r="G145" s="331"/>
      <c r="H145" s="330"/>
      <c r="J145" s="359"/>
      <c r="K145" s="360"/>
      <c r="L145" s="360"/>
      <c r="M145" s="361"/>
      <c r="N145" s="329"/>
      <c r="O145" s="330"/>
      <c r="P145" s="331"/>
      <c r="Q145" s="330"/>
    </row>
    <row r="146" spans="1:17">
      <c r="A146" s="172"/>
      <c r="B146" s="173"/>
      <c r="C146" s="173"/>
      <c r="D146" s="174"/>
      <c r="E146" s="329"/>
      <c r="F146" s="330"/>
      <c r="G146" s="331"/>
      <c r="H146" s="330"/>
      <c r="J146" s="359"/>
      <c r="K146" s="360"/>
      <c r="L146" s="360"/>
      <c r="M146" s="361"/>
      <c r="N146" s="329"/>
      <c r="O146" s="330"/>
      <c r="P146" s="331"/>
      <c r="Q146" s="330"/>
    </row>
    <row r="147" spans="1:17">
      <c r="A147" s="172"/>
      <c r="B147" s="173"/>
      <c r="C147" s="173"/>
      <c r="D147" s="174"/>
      <c r="E147" s="329"/>
      <c r="F147" s="330"/>
      <c r="G147" s="331"/>
      <c r="H147" s="330"/>
      <c r="J147" s="172"/>
      <c r="K147" s="173"/>
      <c r="L147" s="173"/>
      <c r="M147" s="174"/>
      <c r="N147" s="329"/>
      <c r="O147" s="330"/>
      <c r="P147" s="331"/>
      <c r="Q147" s="330"/>
    </row>
    <row r="148" spans="1:17">
      <c r="A148" s="169"/>
      <c r="B148" s="170"/>
      <c r="C148" s="170"/>
      <c r="D148" s="171"/>
      <c r="E148" s="175"/>
      <c r="F148" s="176"/>
      <c r="G148" s="175"/>
      <c r="H148" s="176"/>
      <c r="J148" s="169"/>
      <c r="K148" s="170"/>
      <c r="L148" s="170"/>
      <c r="M148" s="171"/>
      <c r="N148" s="175"/>
      <c r="O148" s="176"/>
      <c r="P148" s="175"/>
      <c r="Q148" s="176"/>
    </row>
    <row r="149" spans="1:17">
      <c r="A149" s="169"/>
      <c r="B149" s="170"/>
      <c r="C149" s="170"/>
      <c r="D149" s="171"/>
      <c r="E149" s="175"/>
      <c r="F149" s="176"/>
      <c r="G149" s="175"/>
      <c r="H149" s="176"/>
      <c r="J149" s="169"/>
      <c r="K149" s="170"/>
      <c r="L149" s="170"/>
      <c r="M149" s="171"/>
      <c r="N149" s="175"/>
      <c r="O149" s="176"/>
      <c r="P149" s="175"/>
      <c r="Q149" s="176"/>
    </row>
    <row r="150" spans="1:17">
      <c r="A150" s="169"/>
      <c r="B150" s="170"/>
      <c r="C150" s="170"/>
      <c r="D150" s="171"/>
      <c r="E150" s="175"/>
      <c r="F150" s="176"/>
      <c r="G150" s="175"/>
      <c r="H150" s="176"/>
      <c r="J150" s="169"/>
      <c r="K150" s="170"/>
      <c r="L150" s="170"/>
      <c r="M150" s="171"/>
      <c r="N150" s="175"/>
      <c r="O150" s="176"/>
      <c r="P150" s="175"/>
      <c r="Q150" s="176"/>
    </row>
    <row r="151" spans="1:17">
      <c r="A151" s="172"/>
      <c r="B151" s="173"/>
      <c r="C151" s="173"/>
      <c r="D151" s="174"/>
      <c r="E151" s="329"/>
      <c r="F151" s="330"/>
      <c r="G151" s="331"/>
      <c r="H151" s="330"/>
      <c r="J151" s="172"/>
      <c r="K151" s="173"/>
      <c r="L151" s="173"/>
      <c r="M151" s="174"/>
      <c r="N151" s="329"/>
      <c r="O151" s="330"/>
      <c r="P151" s="331"/>
      <c r="Q151" s="330"/>
    </row>
    <row r="152" spans="1:17">
      <c r="A152" s="172"/>
      <c r="B152" s="173"/>
      <c r="C152" s="173"/>
      <c r="D152" s="174"/>
      <c r="E152" s="329"/>
      <c r="F152" s="330"/>
      <c r="G152" s="331"/>
      <c r="H152" s="330"/>
      <c r="J152" s="172"/>
      <c r="K152" s="173"/>
      <c r="L152" s="173"/>
      <c r="M152" s="174"/>
      <c r="N152" s="329"/>
      <c r="O152" s="330"/>
      <c r="P152" s="331"/>
      <c r="Q152" s="330"/>
    </row>
    <row r="153" spans="1:17" ht="15.75" thickBot="1">
      <c r="A153" s="266"/>
      <c r="B153" s="267"/>
      <c r="C153" s="267"/>
      <c r="D153" s="268"/>
      <c r="E153" s="354"/>
      <c r="F153" s="355"/>
      <c r="G153" s="365"/>
      <c r="H153" s="355"/>
      <c r="J153" s="192"/>
      <c r="K153" s="193"/>
      <c r="L153" s="193"/>
      <c r="M153" s="194"/>
      <c r="N153" s="354"/>
      <c r="O153" s="355"/>
      <c r="P153" s="365"/>
      <c r="Q153" s="355"/>
    </row>
    <row r="154" spans="1:17" ht="15.75" thickBot="1">
      <c r="A154" s="19" t="s">
        <v>2</v>
      </c>
      <c r="B154" s="233"/>
      <c r="C154" s="234"/>
      <c r="D154" s="235"/>
      <c r="E154" s="326">
        <f>SUM(E143:F153)</f>
        <v>0</v>
      </c>
      <c r="F154" s="327"/>
      <c r="G154" s="328">
        <f>SUM(G143:H153)</f>
        <v>0</v>
      </c>
      <c r="H154" s="327"/>
      <c r="J154" s="19" t="s">
        <v>2</v>
      </c>
      <c r="K154" s="233"/>
      <c r="L154" s="234"/>
      <c r="M154" s="235"/>
      <c r="N154" s="326">
        <f>SUM(N143:O153)</f>
        <v>0</v>
      </c>
      <c r="O154" s="327"/>
      <c r="P154" s="328">
        <f>SUM(P143:Q153)</f>
        <v>0</v>
      </c>
      <c r="Q154" s="327"/>
    </row>
    <row r="155" spans="1:17">
      <c r="A155" s="74"/>
      <c r="B155" s="45"/>
      <c r="C155" s="45"/>
      <c r="D155" s="45"/>
      <c r="E155" s="74"/>
      <c r="F155" s="74"/>
      <c r="G155" s="74"/>
      <c r="H155" s="74"/>
      <c r="I155" s="74"/>
      <c r="J155" s="74"/>
      <c r="K155" s="73"/>
      <c r="L155" s="73"/>
      <c r="M155" s="73"/>
      <c r="N155" s="74"/>
      <c r="O155" s="74"/>
      <c r="P155" s="74"/>
      <c r="Q155" s="74"/>
    </row>
    <row r="156" spans="1:17" ht="19.5">
      <c r="A156" s="320" t="s">
        <v>192</v>
      </c>
      <c r="B156" s="320"/>
      <c r="C156" s="320"/>
      <c r="D156" s="320"/>
      <c r="E156" s="320"/>
      <c r="F156" s="320"/>
      <c r="G156" s="320"/>
      <c r="H156" s="320"/>
      <c r="L156" s="74"/>
      <c r="M156" s="74"/>
      <c r="N156" s="74"/>
      <c r="O156" s="74"/>
      <c r="P156" s="74"/>
      <c r="Q156" s="74"/>
    </row>
    <row r="157" spans="1:17" ht="12.75" customHeight="1" thickBot="1">
      <c r="A157" s="87"/>
      <c r="B157" s="87"/>
      <c r="C157" s="87"/>
      <c r="D157" s="87"/>
      <c r="E157" s="87"/>
      <c r="L157" s="74"/>
      <c r="M157" s="74"/>
      <c r="N157" s="74"/>
      <c r="O157" s="74"/>
      <c r="P157" s="74"/>
      <c r="Q157" s="74"/>
    </row>
    <row r="158" spans="1:17" ht="15.75" customHeight="1">
      <c r="A158" s="215" t="s">
        <v>71</v>
      </c>
      <c r="B158" s="216"/>
      <c r="C158" s="217"/>
      <c r="D158" s="215" t="s">
        <v>72</v>
      </c>
      <c r="E158" s="216"/>
      <c r="F158" s="217"/>
      <c r="G158" s="215" t="s">
        <v>145</v>
      </c>
      <c r="H158" s="216"/>
      <c r="I158" s="216"/>
      <c r="J158" s="285" t="s">
        <v>146</v>
      </c>
      <c r="K158" s="304"/>
      <c r="L158" s="304"/>
      <c r="M158" s="286"/>
      <c r="N158" s="74"/>
      <c r="O158" s="74"/>
      <c r="P158" s="74"/>
      <c r="Q158" s="74"/>
    </row>
    <row r="159" spans="1:17">
      <c r="A159" s="218"/>
      <c r="B159" s="219"/>
      <c r="C159" s="220"/>
      <c r="D159" s="218"/>
      <c r="E159" s="219"/>
      <c r="F159" s="220"/>
      <c r="G159" s="218"/>
      <c r="H159" s="219"/>
      <c r="I159" s="219"/>
      <c r="J159" s="305"/>
      <c r="K159" s="306"/>
      <c r="L159" s="306"/>
      <c r="M159" s="307"/>
      <c r="N159" s="74"/>
      <c r="O159" s="74"/>
      <c r="P159" s="74"/>
      <c r="Q159" s="74"/>
    </row>
    <row r="160" spans="1:17" ht="15.75" thickBot="1">
      <c r="A160" s="263"/>
      <c r="B160" s="264"/>
      <c r="C160" s="265"/>
      <c r="D160" s="263"/>
      <c r="E160" s="264"/>
      <c r="F160" s="265"/>
      <c r="G160" s="263"/>
      <c r="H160" s="264"/>
      <c r="I160" s="264"/>
      <c r="J160" s="321"/>
      <c r="K160" s="322"/>
      <c r="L160" s="322"/>
      <c r="M160" s="323"/>
      <c r="N160" s="74"/>
      <c r="O160" s="74"/>
      <c r="P160" s="74"/>
      <c r="Q160" s="74"/>
    </row>
    <row r="161" spans="1:19" ht="26.25" thickBot="1">
      <c r="A161" s="88" t="s">
        <v>73</v>
      </c>
      <c r="B161" s="89" t="s">
        <v>74</v>
      </c>
      <c r="C161" s="90" t="s">
        <v>75</v>
      </c>
      <c r="D161" s="88" t="s">
        <v>73</v>
      </c>
      <c r="E161" s="89" t="s">
        <v>74</v>
      </c>
      <c r="F161" s="90" t="s">
        <v>75</v>
      </c>
      <c r="G161" s="88" t="s">
        <v>73</v>
      </c>
      <c r="H161" s="89" t="s">
        <v>74</v>
      </c>
      <c r="I161" s="91" t="s">
        <v>75</v>
      </c>
      <c r="J161" s="324" t="s">
        <v>73</v>
      </c>
      <c r="K161" s="325"/>
      <c r="L161" s="324" t="s">
        <v>74</v>
      </c>
      <c r="M161" s="325"/>
      <c r="N161" s="74"/>
      <c r="O161" s="74"/>
      <c r="P161" s="74"/>
      <c r="Q161" s="74"/>
    </row>
    <row r="162" spans="1:19" ht="15.75" thickBot="1">
      <c r="A162" s="124">
        <v>101</v>
      </c>
      <c r="B162" s="44">
        <v>131</v>
      </c>
      <c r="C162" s="125">
        <v>2</v>
      </c>
      <c r="D162" s="124">
        <v>91</v>
      </c>
      <c r="E162" s="44">
        <v>119</v>
      </c>
      <c r="F162" s="125">
        <v>0</v>
      </c>
      <c r="G162" s="124">
        <v>1</v>
      </c>
      <c r="H162" s="44">
        <v>2</v>
      </c>
      <c r="I162" s="46">
        <v>2</v>
      </c>
      <c r="J162" s="251">
        <v>90</v>
      </c>
      <c r="K162" s="252"/>
      <c r="L162" s="251">
        <v>117</v>
      </c>
      <c r="M162" s="252"/>
      <c r="N162" s="74"/>
      <c r="O162" s="74"/>
      <c r="P162" s="74"/>
      <c r="Q162" s="74"/>
    </row>
    <row r="163" spans="1:19">
      <c r="A163" s="74"/>
      <c r="B163" s="74"/>
      <c r="C163" s="74"/>
      <c r="D163" s="74"/>
      <c r="E163" s="74"/>
      <c r="F163" s="74"/>
      <c r="G163" s="74"/>
      <c r="H163" s="74"/>
      <c r="I163" s="74"/>
      <c r="J163" s="74"/>
      <c r="K163" s="74"/>
      <c r="L163" s="74"/>
      <c r="M163" s="74"/>
      <c r="N163" s="74"/>
      <c r="O163" s="74"/>
      <c r="P163" s="74"/>
      <c r="Q163" s="74"/>
    </row>
    <row r="164" spans="1:19" ht="15" customHeight="1">
      <c r="A164" s="345" t="s">
        <v>6</v>
      </c>
      <c r="B164" s="345"/>
      <c r="C164" s="345"/>
      <c r="D164" s="345"/>
      <c r="E164" s="345"/>
      <c r="F164" s="345"/>
      <c r="G164" s="345"/>
      <c r="H164" s="345"/>
      <c r="I164" s="345"/>
      <c r="J164" s="345"/>
      <c r="K164" s="345"/>
      <c r="L164" s="345"/>
      <c r="M164" s="345"/>
      <c r="N164" s="345"/>
      <c r="O164" s="345"/>
      <c r="P164" s="345"/>
      <c r="Q164" s="345"/>
    </row>
    <row r="165" spans="1:19" ht="15" customHeight="1">
      <c r="A165" s="345"/>
      <c r="B165" s="345"/>
      <c r="C165" s="345"/>
      <c r="D165" s="345"/>
      <c r="E165" s="345"/>
      <c r="F165" s="345"/>
      <c r="G165" s="345"/>
      <c r="H165" s="345"/>
      <c r="I165" s="345"/>
      <c r="J165" s="345"/>
      <c r="K165" s="345"/>
      <c r="L165" s="345"/>
      <c r="M165" s="345"/>
      <c r="N165" s="345"/>
      <c r="O165" s="345"/>
      <c r="P165" s="345"/>
      <c r="Q165" s="345"/>
    </row>
    <row r="166" spans="1:19" ht="15" customHeight="1">
      <c r="A166" s="345"/>
      <c r="B166" s="345"/>
      <c r="C166" s="345"/>
      <c r="D166" s="345"/>
      <c r="E166" s="345"/>
      <c r="F166" s="345"/>
      <c r="G166" s="345"/>
      <c r="H166" s="345"/>
      <c r="I166" s="345"/>
      <c r="J166" s="345"/>
      <c r="K166" s="345"/>
      <c r="L166" s="345"/>
      <c r="M166" s="345"/>
      <c r="N166" s="345"/>
      <c r="O166" s="345"/>
      <c r="P166" s="345"/>
      <c r="Q166" s="345"/>
    </row>
    <row r="167" spans="1:19" ht="15" customHeight="1">
      <c r="A167" s="20"/>
      <c r="B167" s="20"/>
      <c r="C167" s="20"/>
      <c r="D167" s="20"/>
      <c r="E167" s="20"/>
      <c r="F167" s="20"/>
      <c r="G167" s="20"/>
      <c r="H167" s="20"/>
      <c r="I167" s="20"/>
      <c r="J167" s="20"/>
      <c r="K167" s="20"/>
      <c r="L167" s="20"/>
      <c r="M167" s="20"/>
      <c r="N167" s="20"/>
      <c r="O167" s="20"/>
      <c r="P167" s="20"/>
      <c r="Q167" s="20"/>
    </row>
    <row r="168" spans="1:19" ht="15" customHeight="1" thickBot="1">
      <c r="A168" s="185" t="s">
        <v>170</v>
      </c>
      <c r="B168" s="185"/>
      <c r="C168" s="185"/>
      <c r="D168" s="185"/>
      <c r="E168" s="185"/>
      <c r="F168" s="185"/>
      <c r="G168" s="185"/>
      <c r="H168" s="185"/>
      <c r="I168" s="185"/>
      <c r="J168" s="21"/>
      <c r="K168" s="185" t="s">
        <v>186</v>
      </c>
      <c r="L168" s="185"/>
      <c r="M168" s="185"/>
      <c r="N168" s="185"/>
      <c r="O168" s="185"/>
      <c r="P168" s="185"/>
      <c r="Q168" s="185"/>
      <c r="R168" s="185"/>
      <c r="S168" s="185"/>
    </row>
    <row r="169" spans="1:19" ht="41.25" customHeight="1" thickBot="1">
      <c r="A169" s="204" t="s">
        <v>85</v>
      </c>
      <c r="B169" s="205"/>
      <c r="C169" s="205"/>
      <c r="D169" s="205"/>
      <c r="E169" s="205"/>
      <c r="F169" s="205"/>
      <c r="G169" s="578"/>
      <c r="H169" s="43" t="s">
        <v>84</v>
      </c>
      <c r="I169" s="22" t="s">
        <v>195</v>
      </c>
      <c r="K169" s="204" t="s">
        <v>85</v>
      </c>
      <c r="L169" s="205"/>
      <c r="M169" s="205"/>
      <c r="N169" s="205"/>
      <c r="O169" s="205"/>
      <c r="P169" s="205"/>
      <c r="Q169" s="206"/>
      <c r="R169" s="23" t="s">
        <v>84</v>
      </c>
      <c r="S169" s="23" t="s">
        <v>195</v>
      </c>
    </row>
    <row r="170" spans="1:19" ht="18" customHeight="1">
      <c r="A170" s="201" t="s">
        <v>187</v>
      </c>
      <c r="B170" s="202"/>
      <c r="C170" s="202"/>
      <c r="D170" s="202"/>
      <c r="E170" s="202"/>
      <c r="F170" s="202"/>
      <c r="G170" s="445"/>
      <c r="H170" s="47">
        <v>687</v>
      </c>
      <c r="I170" s="47">
        <v>55</v>
      </c>
      <c r="K170" s="201" t="s">
        <v>187</v>
      </c>
      <c r="L170" s="202"/>
      <c r="M170" s="202"/>
      <c r="N170" s="202"/>
      <c r="O170" s="202"/>
      <c r="P170" s="202"/>
      <c r="Q170" s="445"/>
      <c r="R170" s="47">
        <v>257</v>
      </c>
      <c r="S170" s="50">
        <v>35</v>
      </c>
    </row>
    <row r="171" spans="1:19" ht="18" customHeight="1">
      <c r="A171" s="236" t="s">
        <v>171</v>
      </c>
      <c r="B171" s="237"/>
      <c r="C171" s="237"/>
      <c r="D171" s="237"/>
      <c r="E171" s="237"/>
      <c r="F171" s="237"/>
      <c r="G171" s="250"/>
      <c r="H171" s="3">
        <v>1</v>
      </c>
      <c r="I171" s="3">
        <v>1</v>
      </c>
      <c r="K171" s="236" t="s">
        <v>171</v>
      </c>
      <c r="L171" s="237"/>
      <c r="M171" s="237"/>
      <c r="N171" s="237"/>
      <c r="O171" s="237"/>
      <c r="P171" s="237"/>
      <c r="Q171" s="250"/>
      <c r="R171" s="2">
        <v>0</v>
      </c>
      <c r="S171" s="52">
        <v>0</v>
      </c>
    </row>
    <row r="172" spans="1:19" ht="18" customHeight="1">
      <c r="A172" s="236" t="s">
        <v>172</v>
      </c>
      <c r="B172" s="237"/>
      <c r="C172" s="237"/>
      <c r="D172" s="237"/>
      <c r="E172" s="237"/>
      <c r="F172" s="237"/>
      <c r="G172" s="250"/>
      <c r="H172" s="3">
        <v>247</v>
      </c>
      <c r="I172" s="3">
        <v>12</v>
      </c>
      <c r="K172" s="236" t="s">
        <v>172</v>
      </c>
      <c r="L172" s="237"/>
      <c r="M172" s="237"/>
      <c r="N172" s="237"/>
      <c r="O172" s="237"/>
      <c r="P172" s="237"/>
      <c r="Q172" s="250"/>
      <c r="R172" s="3">
        <v>6</v>
      </c>
      <c r="S172" s="51">
        <v>3</v>
      </c>
    </row>
    <row r="173" spans="1:19" ht="18" customHeight="1">
      <c r="A173" s="236" t="s">
        <v>189</v>
      </c>
      <c r="B173" s="237"/>
      <c r="C173" s="237"/>
      <c r="D173" s="237"/>
      <c r="E173" s="237"/>
      <c r="F173" s="237"/>
      <c r="G173" s="250"/>
      <c r="H173" s="3">
        <v>485</v>
      </c>
      <c r="I173" s="3">
        <v>42</v>
      </c>
      <c r="K173" s="236" t="s">
        <v>189</v>
      </c>
      <c r="L173" s="237"/>
      <c r="M173" s="237"/>
      <c r="N173" s="237"/>
      <c r="O173" s="237"/>
      <c r="P173" s="237"/>
      <c r="Q173" s="250"/>
      <c r="R173" s="3">
        <v>108</v>
      </c>
      <c r="S173" s="51">
        <v>27</v>
      </c>
    </row>
    <row r="174" spans="1:19" ht="18" customHeight="1">
      <c r="A174" s="236" t="s">
        <v>173</v>
      </c>
      <c r="B174" s="237"/>
      <c r="C174" s="237"/>
      <c r="D174" s="237"/>
      <c r="E174" s="237"/>
      <c r="F174" s="237"/>
      <c r="G174" s="250"/>
      <c r="H174" s="3">
        <v>237</v>
      </c>
      <c r="I174" s="3">
        <v>10</v>
      </c>
      <c r="K174" s="236" t="s">
        <v>173</v>
      </c>
      <c r="L174" s="237"/>
      <c r="M174" s="237"/>
      <c r="N174" s="237"/>
      <c r="O174" s="237"/>
      <c r="P174" s="237"/>
      <c r="Q174" s="250"/>
      <c r="R174" s="3">
        <v>36</v>
      </c>
      <c r="S174" s="51">
        <v>9</v>
      </c>
    </row>
    <row r="175" spans="1:19" ht="18" customHeight="1">
      <c r="A175" s="236" t="s">
        <v>184</v>
      </c>
      <c r="B175" s="237"/>
      <c r="C175" s="237"/>
      <c r="D175" s="237"/>
      <c r="E175" s="237"/>
      <c r="F175" s="237"/>
      <c r="G175" s="250"/>
      <c r="H175" s="3">
        <v>0</v>
      </c>
      <c r="I175" s="3">
        <v>0</v>
      </c>
      <c r="K175" s="236" t="s">
        <v>184</v>
      </c>
      <c r="L175" s="237"/>
      <c r="M175" s="237"/>
      <c r="N175" s="237"/>
      <c r="O175" s="237"/>
      <c r="P175" s="237"/>
      <c r="Q175" s="250"/>
      <c r="R175" s="3">
        <v>2</v>
      </c>
      <c r="S175" s="51">
        <v>0</v>
      </c>
    </row>
    <row r="176" spans="1:19" ht="18" customHeight="1">
      <c r="A176" s="236" t="s">
        <v>214</v>
      </c>
      <c r="B176" s="237"/>
      <c r="C176" s="237"/>
      <c r="D176" s="237"/>
      <c r="E176" s="237"/>
      <c r="F176" s="237"/>
      <c r="G176" s="250"/>
      <c r="H176" s="3">
        <v>0</v>
      </c>
      <c r="I176" s="3">
        <v>3</v>
      </c>
      <c r="K176" s="236" t="s">
        <v>214</v>
      </c>
      <c r="L176" s="237"/>
      <c r="M176" s="237"/>
      <c r="N176" s="237"/>
      <c r="O176" s="237"/>
      <c r="P176" s="237"/>
      <c r="Q176" s="250"/>
      <c r="R176" s="3">
        <v>4</v>
      </c>
      <c r="S176" s="51">
        <v>1</v>
      </c>
    </row>
    <row r="177" spans="1:23" ht="18" customHeight="1">
      <c r="A177" s="236" t="s">
        <v>185</v>
      </c>
      <c r="B177" s="237"/>
      <c r="C177" s="237"/>
      <c r="D177" s="237"/>
      <c r="E177" s="237"/>
      <c r="F177" s="237"/>
      <c r="G177" s="250"/>
      <c r="H177" s="3">
        <v>202</v>
      </c>
      <c r="I177" s="3">
        <v>4</v>
      </c>
      <c r="K177" s="236" t="s">
        <v>185</v>
      </c>
      <c r="L177" s="237"/>
      <c r="M177" s="237"/>
      <c r="N177" s="237"/>
      <c r="O177" s="237"/>
      <c r="P177" s="237"/>
      <c r="Q177" s="250"/>
      <c r="R177" s="3">
        <v>149</v>
      </c>
      <c r="S177" s="51">
        <v>8</v>
      </c>
    </row>
    <row r="178" spans="1:23" ht="18" customHeight="1">
      <c r="A178" s="236" t="s">
        <v>188</v>
      </c>
      <c r="B178" s="237"/>
      <c r="C178" s="237"/>
      <c r="D178" s="237"/>
      <c r="E178" s="237"/>
      <c r="F178" s="237"/>
      <c r="G178" s="250"/>
      <c r="H178" s="48">
        <v>0</v>
      </c>
      <c r="I178" s="48">
        <v>45</v>
      </c>
      <c r="K178" s="236" t="s">
        <v>188</v>
      </c>
      <c r="L178" s="237"/>
      <c r="M178" s="237"/>
      <c r="N178" s="237"/>
      <c r="O178" s="237"/>
      <c r="P178" s="237"/>
      <c r="Q178" s="250"/>
      <c r="R178" s="53">
        <v>0</v>
      </c>
      <c r="S178" s="54">
        <v>0</v>
      </c>
    </row>
    <row r="179" spans="1:23" ht="18" customHeight="1" thickBot="1">
      <c r="A179" s="440" t="s">
        <v>217</v>
      </c>
      <c r="B179" s="441"/>
      <c r="C179" s="441"/>
      <c r="D179" s="441"/>
      <c r="E179" s="441"/>
      <c r="F179" s="441"/>
      <c r="G179" s="442"/>
      <c r="H179" s="49">
        <v>3</v>
      </c>
      <c r="I179" s="49">
        <v>72</v>
      </c>
      <c r="K179" s="239" t="s">
        <v>217</v>
      </c>
      <c r="L179" s="240"/>
      <c r="M179" s="240"/>
      <c r="N179" s="240"/>
      <c r="O179" s="240"/>
      <c r="P179" s="240"/>
      <c r="Q179" s="443"/>
      <c r="R179" s="55">
        <v>4</v>
      </c>
      <c r="S179" s="55">
        <v>0</v>
      </c>
    </row>
    <row r="180" spans="1:23" ht="18" customHeight="1">
      <c r="A180" s="332" t="s">
        <v>208</v>
      </c>
      <c r="B180" s="333"/>
      <c r="C180" s="333"/>
      <c r="D180" s="333"/>
      <c r="E180" s="333"/>
      <c r="F180" s="333"/>
      <c r="G180" s="334"/>
      <c r="H180" s="2">
        <v>14</v>
      </c>
      <c r="I180" s="2">
        <v>2</v>
      </c>
      <c r="K180" s="332" t="s">
        <v>208</v>
      </c>
      <c r="L180" s="333"/>
      <c r="M180" s="333"/>
      <c r="N180" s="333"/>
      <c r="O180" s="333"/>
      <c r="P180" s="333"/>
      <c r="Q180" s="334"/>
      <c r="R180" s="47">
        <v>0</v>
      </c>
      <c r="S180" s="47">
        <v>0</v>
      </c>
    </row>
    <row r="181" spans="1:23" ht="18" customHeight="1">
      <c r="A181" s="195" t="s">
        <v>209</v>
      </c>
      <c r="B181" s="196"/>
      <c r="C181" s="196"/>
      <c r="D181" s="196"/>
      <c r="E181" s="196"/>
      <c r="F181" s="196"/>
      <c r="G181" s="197"/>
      <c r="H181" s="3">
        <v>40</v>
      </c>
      <c r="I181" s="3">
        <v>12</v>
      </c>
      <c r="K181" s="195" t="s">
        <v>209</v>
      </c>
      <c r="L181" s="196"/>
      <c r="M181" s="196"/>
      <c r="N181" s="196"/>
      <c r="O181" s="196"/>
      <c r="P181" s="196"/>
      <c r="Q181" s="197"/>
      <c r="R181" s="3">
        <v>1</v>
      </c>
      <c r="S181" s="3">
        <v>1</v>
      </c>
    </row>
    <row r="182" spans="1:23" ht="18" customHeight="1">
      <c r="A182" s="195" t="s">
        <v>210</v>
      </c>
      <c r="B182" s="196"/>
      <c r="C182" s="196"/>
      <c r="D182" s="196"/>
      <c r="E182" s="196"/>
      <c r="F182" s="196"/>
      <c r="G182" s="197"/>
      <c r="H182" s="3">
        <v>384</v>
      </c>
      <c r="I182" s="3">
        <v>41</v>
      </c>
      <c r="K182" s="195" t="s">
        <v>210</v>
      </c>
      <c r="L182" s="196"/>
      <c r="M182" s="196"/>
      <c r="N182" s="196"/>
      <c r="O182" s="196"/>
      <c r="P182" s="196"/>
      <c r="Q182" s="197"/>
      <c r="R182" s="3">
        <v>116</v>
      </c>
      <c r="S182" s="3">
        <v>28</v>
      </c>
    </row>
    <row r="183" spans="1:23" ht="18" customHeight="1" thickBot="1">
      <c r="A183" s="198" t="s">
        <v>215</v>
      </c>
      <c r="B183" s="199"/>
      <c r="C183" s="199"/>
      <c r="D183" s="199"/>
      <c r="E183" s="199"/>
      <c r="F183" s="199"/>
      <c r="G183" s="200"/>
      <c r="H183" s="48">
        <v>249</v>
      </c>
      <c r="I183" s="48">
        <v>0</v>
      </c>
      <c r="K183" s="198" t="s">
        <v>215</v>
      </c>
      <c r="L183" s="199"/>
      <c r="M183" s="199"/>
      <c r="N183" s="199"/>
      <c r="O183" s="199"/>
      <c r="P183" s="199"/>
      <c r="Q183" s="200"/>
      <c r="R183" s="48">
        <v>140</v>
      </c>
      <c r="S183" s="48">
        <v>6</v>
      </c>
    </row>
    <row r="184" spans="1:23" ht="18" customHeight="1">
      <c r="A184" s="201" t="s">
        <v>67</v>
      </c>
      <c r="B184" s="202"/>
      <c r="C184" s="202"/>
      <c r="D184" s="202"/>
      <c r="E184" s="202"/>
      <c r="F184" s="202"/>
      <c r="G184" s="203"/>
      <c r="H184" s="50">
        <v>181</v>
      </c>
      <c r="I184" s="47">
        <v>0</v>
      </c>
      <c r="K184" s="201" t="s">
        <v>81</v>
      </c>
      <c r="L184" s="202"/>
      <c r="M184" s="202"/>
      <c r="N184" s="202"/>
      <c r="O184" s="202"/>
      <c r="P184" s="202"/>
      <c r="Q184" s="203"/>
      <c r="R184" s="50">
        <v>3</v>
      </c>
      <c r="S184" s="47">
        <v>0</v>
      </c>
    </row>
    <row r="185" spans="1:23" ht="18" customHeight="1">
      <c r="A185" s="236" t="s">
        <v>211</v>
      </c>
      <c r="B185" s="237"/>
      <c r="C185" s="237"/>
      <c r="D185" s="237"/>
      <c r="E185" s="237"/>
      <c r="F185" s="237"/>
      <c r="G185" s="238"/>
      <c r="H185" s="51">
        <v>506</v>
      </c>
      <c r="I185" s="3">
        <v>0</v>
      </c>
      <c r="K185" s="236" t="s">
        <v>190</v>
      </c>
      <c r="L185" s="237"/>
      <c r="M185" s="237"/>
      <c r="N185" s="237"/>
      <c r="O185" s="237"/>
      <c r="P185" s="237"/>
      <c r="Q185" s="238"/>
      <c r="R185" s="51">
        <v>0</v>
      </c>
      <c r="S185" s="3">
        <v>0</v>
      </c>
    </row>
    <row r="186" spans="1:23" ht="18" customHeight="1">
      <c r="A186" s="236" t="s">
        <v>68</v>
      </c>
      <c r="B186" s="237"/>
      <c r="C186" s="237"/>
      <c r="D186" s="237"/>
      <c r="E186" s="237"/>
      <c r="F186" s="237"/>
      <c r="G186" s="238"/>
      <c r="H186" s="51">
        <v>31</v>
      </c>
      <c r="I186" s="3">
        <v>0</v>
      </c>
      <c r="J186" s="92"/>
      <c r="K186" s="236" t="s">
        <v>68</v>
      </c>
      <c r="L186" s="237"/>
      <c r="M186" s="237"/>
      <c r="N186" s="237"/>
      <c r="O186" s="237"/>
      <c r="P186" s="237"/>
      <c r="Q186" s="238"/>
      <c r="R186" s="51">
        <v>2</v>
      </c>
      <c r="S186" s="3">
        <v>0</v>
      </c>
    </row>
    <row r="187" spans="1:23" ht="18" customHeight="1">
      <c r="A187" s="236" t="s">
        <v>80</v>
      </c>
      <c r="B187" s="237"/>
      <c r="C187" s="237"/>
      <c r="D187" s="237"/>
      <c r="E187" s="237"/>
      <c r="F187" s="237"/>
      <c r="G187" s="238"/>
      <c r="H187" s="96">
        <v>4</v>
      </c>
      <c r="I187" s="97">
        <v>0</v>
      </c>
      <c r="K187" s="236" t="s">
        <v>80</v>
      </c>
      <c r="L187" s="237"/>
      <c r="M187" s="237"/>
      <c r="N187" s="237"/>
      <c r="O187" s="237"/>
      <c r="P187" s="237"/>
      <c r="Q187" s="238"/>
      <c r="R187" s="96">
        <v>0</v>
      </c>
      <c r="S187" s="97">
        <v>0</v>
      </c>
      <c r="T187" s="94"/>
      <c r="U187" s="94"/>
      <c r="V187" s="94"/>
      <c r="W187" s="94"/>
    </row>
    <row r="188" spans="1:23" ht="18" customHeight="1">
      <c r="A188" s="236" t="s">
        <v>82</v>
      </c>
      <c r="B188" s="237"/>
      <c r="C188" s="237"/>
      <c r="D188" s="237"/>
      <c r="E188" s="237"/>
      <c r="F188" s="237"/>
      <c r="G188" s="238"/>
      <c r="H188" s="96">
        <v>3</v>
      </c>
      <c r="I188" s="97">
        <v>0</v>
      </c>
      <c r="K188" s="236" t="s">
        <v>82</v>
      </c>
      <c r="L188" s="237"/>
      <c r="M188" s="237"/>
      <c r="N188" s="237"/>
      <c r="O188" s="237"/>
      <c r="P188" s="237"/>
      <c r="Q188" s="238"/>
      <c r="R188" s="96">
        <v>3</v>
      </c>
      <c r="S188" s="97">
        <v>0</v>
      </c>
      <c r="T188" s="94"/>
      <c r="U188" s="94"/>
      <c r="V188" s="94"/>
      <c r="W188" s="94"/>
    </row>
    <row r="189" spans="1:23" ht="18" customHeight="1">
      <c r="A189" s="236" t="s">
        <v>83</v>
      </c>
      <c r="B189" s="237"/>
      <c r="C189" s="237"/>
      <c r="D189" s="237"/>
      <c r="E189" s="237"/>
      <c r="F189" s="237"/>
      <c r="G189" s="238"/>
      <c r="H189" s="96">
        <v>4</v>
      </c>
      <c r="I189" s="97">
        <v>0</v>
      </c>
      <c r="K189" s="236" t="s">
        <v>83</v>
      </c>
      <c r="L189" s="237"/>
      <c r="M189" s="237"/>
      <c r="N189" s="237"/>
      <c r="O189" s="237"/>
      <c r="P189" s="237"/>
      <c r="Q189" s="238"/>
      <c r="R189" s="96">
        <v>0</v>
      </c>
      <c r="S189" s="97">
        <v>0</v>
      </c>
      <c r="T189" s="94"/>
      <c r="U189" s="94"/>
      <c r="V189" s="94"/>
      <c r="W189" s="94"/>
    </row>
    <row r="190" spans="1:23" ht="18" customHeight="1">
      <c r="A190" s="236" t="s">
        <v>69</v>
      </c>
      <c r="B190" s="237"/>
      <c r="C190" s="237"/>
      <c r="D190" s="237"/>
      <c r="E190" s="237"/>
      <c r="F190" s="237"/>
      <c r="G190" s="238"/>
      <c r="H190" s="93">
        <v>103</v>
      </c>
      <c r="I190" s="95"/>
      <c r="K190" s="236" t="s">
        <v>69</v>
      </c>
      <c r="L190" s="237"/>
      <c r="M190" s="237"/>
      <c r="N190" s="237"/>
      <c r="O190" s="237"/>
      <c r="P190" s="237"/>
      <c r="Q190" s="238"/>
      <c r="R190" s="96">
        <v>18</v>
      </c>
      <c r="S190" s="95"/>
      <c r="T190" s="94"/>
      <c r="U190" s="94"/>
      <c r="V190" s="94"/>
      <c r="W190" s="94"/>
    </row>
    <row r="191" spans="1:23" ht="18" customHeight="1">
      <c r="A191" s="236" t="s">
        <v>212</v>
      </c>
      <c r="B191" s="237"/>
      <c r="C191" s="237"/>
      <c r="D191" s="237"/>
      <c r="E191" s="237"/>
      <c r="F191" s="237"/>
      <c r="G191" s="238"/>
      <c r="H191" s="96">
        <v>340</v>
      </c>
      <c r="I191" s="97">
        <v>0</v>
      </c>
      <c r="K191" s="195" t="s">
        <v>7</v>
      </c>
      <c r="L191" s="196"/>
      <c r="M191" s="196"/>
      <c r="N191" s="196"/>
      <c r="O191" s="196"/>
      <c r="P191" s="196"/>
      <c r="Q191" s="197"/>
      <c r="R191" s="96">
        <v>18</v>
      </c>
      <c r="S191" s="97">
        <v>0</v>
      </c>
    </row>
    <row r="192" spans="1:23" ht="18" customHeight="1">
      <c r="A192" s="236" t="s">
        <v>213</v>
      </c>
      <c r="B192" s="237"/>
      <c r="C192" s="237"/>
      <c r="D192" s="237"/>
      <c r="E192" s="237"/>
      <c r="F192" s="237"/>
      <c r="G192" s="238"/>
      <c r="H192" s="96">
        <v>149</v>
      </c>
      <c r="I192" s="97">
        <v>46</v>
      </c>
      <c r="K192" s="195" t="s">
        <v>107</v>
      </c>
      <c r="L192" s="196"/>
      <c r="M192" s="196"/>
      <c r="N192" s="196"/>
      <c r="O192" s="196"/>
      <c r="P192" s="196"/>
      <c r="Q192" s="197"/>
      <c r="R192" s="96">
        <v>18</v>
      </c>
      <c r="S192" s="97">
        <v>2</v>
      </c>
    </row>
    <row r="193" spans="1:19" ht="18" customHeight="1">
      <c r="A193" s="236" t="s">
        <v>191</v>
      </c>
      <c r="B193" s="237"/>
      <c r="C193" s="237"/>
      <c r="D193" s="237"/>
      <c r="E193" s="237"/>
      <c r="F193" s="237"/>
      <c r="G193" s="238"/>
      <c r="H193" s="96">
        <v>198</v>
      </c>
      <c r="I193" s="97">
        <v>0</v>
      </c>
      <c r="K193" s="236" t="s">
        <v>106</v>
      </c>
      <c r="L193" s="237"/>
      <c r="M193" s="237"/>
      <c r="N193" s="237"/>
      <c r="O193" s="237"/>
      <c r="P193" s="237"/>
      <c r="Q193" s="238"/>
      <c r="R193" s="96">
        <v>49</v>
      </c>
      <c r="S193" s="97">
        <v>2</v>
      </c>
    </row>
    <row r="194" spans="1:19" ht="18" customHeight="1" thickBot="1">
      <c r="A194" s="236" t="s">
        <v>7</v>
      </c>
      <c r="B194" s="237"/>
      <c r="C194" s="237"/>
      <c r="D194" s="237"/>
      <c r="E194" s="237"/>
      <c r="F194" s="237"/>
      <c r="G194" s="238"/>
      <c r="H194" s="96">
        <v>35</v>
      </c>
      <c r="I194" s="97">
        <v>11</v>
      </c>
      <c r="K194" s="239" t="s">
        <v>79</v>
      </c>
      <c r="L194" s="240"/>
      <c r="M194" s="240"/>
      <c r="N194" s="240"/>
      <c r="O194" s="240"/>
      <c r="P194" s="240"/>
      <c r="Q194" s="241"/>
      <c r="R194" s="112">
        <v>28</v>
      </c>
      <c r="S194" s="118">
        <v>0</v>
      </c>
    </row>
    <row r="195" spans="1:19" ht="18" customHeight="1" thickBot="1">
      <c r="A195" s="236" t="s">
        <v>107</v>
      </c>
      <c r="B195" s="237"/>
      <c r="C195" s="237"/>
      <c r="D195" s="237"/>
      <c r="E195" s="237"/>
      <c r="F195" s="237"/>
      <c r="G195" s="238"/>
      <c r="H195" s="96">
        <v>52</v>
      </c>
      <c r="I195" s="97">
        <v>6</v>
      </c>
      <c r="K195" s="444" t="s">
        <v>218</v>
      </c>
      <c r="L195" s="444"/>
      <c r="M195" s="444"/>
      <c r="N195" s="444"/>
      <c r="O195" s="444"/>
      <c r="P195" s="444"/>
      <c r="Q195" s="444"/>
      <c r="R195" s="444"/>
      <c r="S195" s="444"/>
    </row>
    <row r="196" spans="1:19" ht="18" customHeight="1">
      <c r="A196" s="236" t="s">
        <v>106</v>
      </c>
      <c r="B196" s="237"/>
      <c r="C196" s="237"/>
      <c r="D196" s="237"/>
      <c r="E196" s="237"/>
      <c r="F196" s="237"/>
      <c r="G196" s="238"/>
      <c r="H196" s="96">
        <v>107</v>
      </c>
      <c r="I196" s="97">
        <v>0</v>
      </c>
      <c r="K196" s="253" t="s">
        <v>245</v>
      </c>
      <c r="L196" s="254"/>
      <c r="M196" s="254"/>
      <c r="N196" s="254"/>
      <c r="O196" s="254"/>
      <c r="P196" s="254"/>
      <c r="Q196" s="254"/>
      <c r="R196" s="254"/>
      <c r="S196" s="255"/>
    </row>
    <row r="197" spans="1:19" ht="18" customHeight="1" thickBot="1">
      <c r="A197" s="236" t="s">
        <v>79</v>
      </c>
      <c r="B197" s="237"/>
      <c r="C197" s="237"/>
      <c r="D197" s="237"/>
      <c r="E197" s="237"/>
      <c r="F197" s="237"/>
      <c r="G197" s="238"/>
      <c r="H197" s="96">
        <v>40</v>
      </c>
      <c r="I197" s="97">
        <v>0</v>
      </c>
      <c r="K197" s="256"/>
      <c r="L197" s="257"/>
      <c r="M197" s="257"/>
      <c r="N197" s="257"/>
      <c r="O197" s="257"/>
      <c r="P197" s="257"/>
      <c r="Q197" s="257"/>
      <c r="R197" s="257"/>
      <c r="S197" s="258"/>
    </row>
    <row r="198" spans="1:19" ht="18" customHeight="1" thickBot="1">
      <c r="A198" s="262" t="s">
        <v>219</v>
      </c>
      <c r="B198" s="262"/>
      <c r="C198" s="262"/>
      <c r="D198" s="262"/>
      <c r="E198" s="262"/>
      <c r="F198" s="262"/>
      <c r="G198" s="262"/>
      <c r="H198" s="262"/>
      <c r="I198" s="262"/>
      <c r="K198" s="256"/>
      <c r="L198" s="257"/>
      <c r="M198" s="257"/>
      <c r="N198" s="257"/>
      <c r="O198" s="257"/>
      <c r="P198" s="257"/>
      <c r="Q198" s="257"/>
      <c r="R198" s="257"/>
      <c r="S198" s="258"/>
    </row>
    <row r="199" spans="1:19" ht="18" customHeight="1">
      <c r="A199" s="253" t="s">
        <v>320</v>
      </c>
      <c r="B199" s="254"/>
      <c r="C199" s="254"/>
      <c r="D199" s="254"/>
      <c r="E199" s="254"/>
      <c r="F199" s="254"/>
      <c r="G199" s="254"/>
      <c r="H199" s="254"/>
      <c r="I199" s="255"/>
      <c r="K199" s="256"/>
      <c r="L199" s="257"/>
      <c r="M199" s="257"/>
      <c r="N199" s="257"/>
      <c r="O199" s="257"/>
      <c r="P199" s="257"/>
      <c r="Q199" s="257"/>
      <c r="R199" s="257"/>
      <c r="S199" s="258"/>
    </row>
    <row r="200" spans="1:19" ht="18" customHeight="1">
      <c r="A200" s="256"/>
      <c r="B200" s="257"/>
      <c r="C200" s="257"/>
      <c r="D200" s="257"/>
      <c r="E200" s="257"/>
      <c r="F200" s="257"/>
      <c r="G200" s="257"/>
      <c r="H200" s="257"/>
      <c r="I200" s="258"/>
      <c r="K200" s="256"/>
      <c r="L200" s="257"/>
      <c r="M200" s="257"/>
      <c r="N200" s="257"/>
      <c r="O200" s="257"/>
      <c r="P200" s="257"/>
      <c r="Q200" s="257"/>
      <c r="R200" s="257"/>
      <c r="S200" s="258"/>
    </row>
    <row r="201" spans="1:19" ht="18" customHeight="1" thickBot="1">
      <c r="A201" s="259"/>
      <c r="B201" s="260"/>
      <c r="C201" s="260"/>
      <c r="D201" s="260"/>
      <c r="E201" s="260"/>
      <c r="F201" s="260"/>
      <c r="G201" s="260"/>
      <c r="H201" s="260"/>
      <c r="I201" s="261"/>
      <c r="K201" s="259"/>
      <c r="L201" s="260"/>
      <c r="M201" s="260"/>
      <c r="N201" s="260"/>
      <c r="O201" s="260"/>
      <c r="P201" s="260"/>
      <c r="Q201" s="260"/>
      <c r="R201" s="260"/>
      <c r="S201" s="261"/>
    </row>
    <row r="202" spans="1:19" ht="15" customHeight="1">
      <c r="A202" s="345" t="s">
        <v>8</v>
      </c>
      <c r="B202" s="345"/>
      <c r="C202" s="345"/>
      <c r="D202" s="345"/>
      <c r="E202" s="345"/>
      <c r="F202" s="345"/>
      <c r="G202" s="345"/>
      <c r="H202" s="345"/>
      <c r="I202" s="345"/>
      <c r="J202" s="345"/>
      <c r="K202" s="345"/>
      <c r="L202" s="345"/>
      <c r="M202" s="345"/>
      <c r="N202" s="345"/>
      <c r="O202" s="345"/>
      <c r="P202" s="345"/>
      <c r="Q202" s="345"/>
    </row>
    <row r="203" spans="1:19" ht="15" customHeight="1">
      <c r="A203" s="345"/>
      <c r="B203" s="345"/>
      <c r="C203" s="345"/>
      <c r="D203" s="345"/>
      <c r="E203" s="345"/>
      <c r="F203" s="345"/>
      <c r="G203" s="345"/>
      <c r="H203" s="345"/>
      <c r="I203" s="345"/>
      <c r="J203" s="345"/>
      <c r="K203" s="345"/>
      <c r="L203" s="345"/>
      <c r="M203" s="345"/>
      <c r="N203" s="345"/>
      <c r="O203" s="345"/>
      <c r="P203" s="345"/>
      <c r="Q203" s="345"/>
    </row>
    <row r="204" spans="1:19" ht="15" customHeight="1">
      <c r="A204" s="345"/>
      <c r="B204" s="345"/>
      <c r="C204" s="345"/>
      <c r="D204" s="345"/>
      <c r="E204" s="345"/>
      <c r="F204" s="345"/>
      <c r="G204" s="345"/>
      <c r="H204" s="345"/>
      <c r="I204" s="345"/>
      <c r="J204" s="345"/>
      <c r="K204" s="345"/>
      <c r="L204" s="345"/>
      <c r="M204" s="345"/>
      <c r="N204" s="345"/>
      <c r="O204" s="345"/>
      <c r="P204" s="345"/>
      <c r="Q204" s="345"/>
    </row>
    <row r="205" spans="1:19" ht="15.75" thickBot="1">
      <c r="A205" s="98"/>
      <c r="B205" s="98"/>
      <c r="C205" s="98"/>
      <c r="D205" s="98"/>
      <c r="E205" s="98"/>
      <c r="F205" s="98"/>
      <c r="G205" s="98"/>
      <c r="H205" s="98"/>
      <c r="I205" s="98"/>
      <c r="J205" s="98"/>
      <c r="K205" s="98"/>
      <c r="L205" s="98"/>
      <c r="M205" s="98"/>
      <c r="N205" s="98"/>
      <c r="O205" s="98"/>
      <c r="P205" s="98"/>
      <c r="Q205" s="98"/>
      <c r="R205" s="98"/>
      <c r="S205" s="98"/>
    </row>
    <row r="206" spans="1:19" ht="15" customHeight="1">
      <c r="A206" s="582" t="s">
        <v>34</v>
      </c>
      <c r="B206" s="285" t="s">
        <v>35</v>
      </c>
      <c r="C206" s="286"/>
      <c r="D206" s="285" t="s">
        <v>36</v>
      </c>
      <c r="E206" s="286"/>
      <c r="F206" s="285" t="s">
        <v>37</v>
      </c>
      <c r="G206" s="369"/>
      <c r="H206" s="215" t="s">
        <v>159</v>
      </c>
      <c r="I206" s="217"/>
      <c r="J206" s="351" t="s">
        <v>38</v>
      </c>
      <c r="K206" s="286"/>
      <c r="L206" s="285" t="s">
        <v>39</v>
      </c>
      <c r="M206" s="286"/>
      <c r="N206" s="285" t="s">
        <v>40</v>
      </c>
      <c r="O206" s="286"/>
      <c r="P206" s="285" t="s">
        <v>41</v>
      </c>
      <c r="Q206" s="286"/>
      <c r="R206" s="285" t="s">
        <v>42</v>
      </c>
      <c r="S206" s="286"/>
    </row>
    <row r="207" spans="1:19" ht="15.75" thickBot="1">
      <c r="A207" s="583"/>
      <c r="B207" s="287"/>
      <c r="C207" s="288"/>
      <c r="D207" s="287"/>
      <c r="E207" s="288"/>
      <c r="F207" s="287"/>
      <c r="G207" s="404"/>
      <c r="H207" s="218"/>
      <c r="I207" s="220"/>
      <c r="J207" s="584"/>
      <c r="K207" s="288"/>
      <c r="L207" s="287"/>
      <c r="M207" s="288"/>
      <c r="N207" s="287"/>
      <c r="O207" s="288"/>
      <c r="P207" s="287"/>
      <c r="Q207" s="288"/>
      <c r="R207" s="287"/>
      <c r="S207" s="288"/>
    </row>
    <row r="208" spans="1:19">
      <c r="A208" s="99" t="s">
        <v>43</v>
      </c>
      <c r="B208" s="279"/>
      <c r="C208" s="280"/>
      <c r="D208" s="279"/>
      <c r="E208" s="280"/>
      <c r="F208" s="279"/>
      <c r="G208" s="280"/>
      <c r="H208" s="279"/>
      <c r="I208" s="280"/>
      <c r="J208" s="279"/>
      <c r="K208" s="280"/>
      <c r="L208" s="279"/>
      <c r="M208" s="280"/>
      <c r="N208" s="279"/>
      <c r="O208" s="280"/>
      <c r="P208" s="279"/>
      <c r="Q208" s="280"/>
      <c r="R208" s="279"/>
      <c r="S208" s="280"/>
    </row>
    <row r="209" spans="1:19">
      <c r="A209" s="100" t="s">
        <v>44</v>
      </c>
      <c r="B209" s="281"/>
      <c r="C209" s="282"/>
      <c r="D209" s="281"/>
      <c r="E209" s="282"/>
      <c r="F209" s="281"/>
      <c r="G209" s="282"/>
      <c r="H209" s="281"/>
      <c r="I209" s="282"/>
      <c r="J209" s="281"/>
      <c r="K209" s="282"/>
      <c r="L209" s="281"/>
      <c r="M209" s="282"/>
      <c r="N209" s="281"/>
      <c r="O209" s="282"/>
      <c r="P209" s="281"/>
      <c r="Q209" s="282"/>
      <c r="R209" s="281"/>
      <c r="S209" s="282"/>
    </row>
    <row r="210" spans="1:19">
      <c r="A210" s="100" t="s">
        <v>45</v>
      </c>
      <c r="B210" s="281">
        <v>1</v>
      </c>
      <c r="C210" s="282"/>
      <c r="D210" s="281"/>
      <c r="E210" s="282"/>
      <c r="F210" s="281"/>
      <c r="G210" s="282"/>
      <c r="H210" s="281"/>
      <c r="I210" s="282"/>
      <c r="J210" s="281"/>
      <c r="K210" s="282"/>
      <c r="L210" s="281"/>
      <c r="M210" s="282"/>
      <c r="N210" s="281">
        <v>1</v>
      </c>
      <c r="O210" s="282"/>
      <c r="P210" s="281">
        <v>1</v>
      </c>
      <c r="Q210" s="282"/>
      <c r="R210" s="281"/>
      <c r="S210" s="282"/>
    </row>
    <row r="211" spans="1:19" ht="15.75" thickBot="1">
      <c r="A211" s="26" t="s">
        <v>46</v>
      </c>
      <c r="B211" s="289">
        <v>2</v>
      </c>
      <c r="C211" s="290"/>
      <c r="D211" s="289"/>
      <c r="E211" s="290"/>
      <c r="F211" s="289"/>
      <c r="G211" s="290"/>
      <c r="H211" s="289"/>
      <c r="I211" s="290"/>
      <c r="J211" s="289"/>
      <c r="K211" s="290"/>
      <c r="L211" s="289"/>
      <c r="M211" s="290"/>
      <c r="N211" s="289">
        <v>1</v>
      </c>
      <c r="O211" s="290"/>
      <c r="P211" s="289"/>
      <c r="Q211" s="290"/>
      <c r="R211" s="289"/>
      <c r="S211" s="290"/>
    </row>
    <row r="212" spans="1:19" ht="15.75" thickBot="1">
      <c r="A212" s="101" t="s">
        <v>2</v>
      </c>
      <c r="B212" s="291">
        <f>SUM(B208:C211)</f>
        <v>3</v>
      </c>
      <c r="C212" s="292"/>
      <c r="D212" s="291">
        <f t="shared" ref="D212" si="4">SUM(D208:E211)</f>
        <v>0</v>
      </c>
      <c r="E212" s="292"/>
      <c r="F212" s="291">
        <f>SUM(F208:G211)</f>
        <v>0</v>
      </c>
      <c r="G212" s="417"/>
      <c r="H212" s="291">
        <f t="shared" ref="H212" si="5">SUM(H208:I211)</f>
        <v>0</v>
      </c>
      <c r="I212" s="292"/>
      <c r="J212" s="417">
        <f t="shared" ref="J212" si="6">SUM(J208:K211)</f>
        <v>0</v>
      </c>
      <c r="K212" s="292"/>
      <c r="L212" s="291">
        <f t="shared" ref="L212" si="7">SUM(L208:M211)</f>
        <v>0</v>
      </c>
      <c r="M212" s="292"/>
      <c r="N212" s="291">
        <f t="shared" ref="N212" si="8">SUM(N208:O211)</f>
        <v>2</v>
      </c>
      <c r="O212" s="292"/>
      <c r="P212" s="291">
        <f t="shared" ref="P212" si="9">SUM(P208:Q211)</f>
        <v>1</v>
      </c>
      <c r="Q212" s="292"/>
      <c r="R212" s="291">
        <f t="shared" ref="R212" si="10">SUM(R208:S211)</f>
        <v>0</v>
      </c>
      <c r="S212" s="292"/>
    </row>
    <row r="213" spans="1:19" ht="15.75" thickBot="1">
      <c r="A213" s="102"/>
      <c r="B213" s="102"/>
      <c r="C213" s="102"/>
      <c r="D213" s="102"/>
      <c r="E213" s="102"/>
      <c r="F213" s="102"/>
      <c r="G213" s="102"/>
      <c r="H213" s="102"/>
      <c r="I213" s="102"/>
      <c r="J213" s="102"/>
      <c r="K213" s="102"/>
      <c r="L213" s="102"/>
      <c r="M213" s="102"/>
      <c r="N213" s="102"/>
      <c r="O213" s="102"/>
      <c r="P213" s="102"/>
    </row>
    <row r="214" spans="1:19" ht="15" customHeight="1">
      <c r="A214" s="285" t="s">
        <v>47</v>
      </c>
      <c r="B214" s="286"/>
      <c r="C214" s="285" t="s">
        <v>48</v>
      </c>
      <c r="D214" s="286"/>
      <c r="E214" s="285" t="s">
        <v>49</v>
      </c>
      <c r="F214" s="286"/>
      <c r="G214" s="285" t="s">
        <v>50</v>
      </c>
      <c r="H214" s="286"/>
      <c r="I214" s="285" t="s">
        <v>51</v>
      </c>
      <c r="J214" s="286"/>
      <c r="K214" s="285" t="s">
        <v>52</v>
      </c>
      <c r="L214" s="286"/>
      <c r="M214" s="285" t="s">
        <v>53</v>
      </c>
      <c r="N214" s="286"/>
      <c r="O214" s="285" t="s">
        <v>54</v>
      </c>
      <c r="P214" s="286"/>
      <c r="Q214" s="476" t="s">
        <v>2</v>
      </c>
    </row>
    <row r="215" spans="1:19" ht="15.75" thickBot="1">
      <c r="A215" s="287"/>
      <c r="B215" s="288"/>
      <c r="C215" s="287"/>
      <c r="D215" s="288"/>
      <c r="E215" s="287"/>
      <c r="F215" s="288"/>
      <c r="G215" s="287"/>
      <c r="H215" s="288"/>
      <c r="I215" s="287"/>
      <c r="J215" s="288"/>
      <c r="K215" s="287"/>
      <c r="L215" s="288"/>
      <c r="M215" s="287"/>
      <c r="N215" s="288"/>
      <c r="O215" s="287"/>
      <c r="P215" s="288"/>
      <c r="Q215" s="477"/>
    </row>
    <row r="216" spans="1:19" ht="15.75" thickBot="1">
      <c r="A216" s="279"/>
      <c r="B216" s="280"/>
      <c r="C216" s="279"/>
      <c r="D216" s="280"/>
      <c r="E216" s="279"/>
      <c r="F216" s="280"/>
      <c r="G216" s="279"/>
      <c r="H216" s="280"/>
      <c r="I216" s="279"/>
      <c r="J216" s="280"/>
      <c r="K216" s="279"/>
      <c r="L216" s="280"/>
      <c r="M216" s="279"/>
      <c r="N216" s="280"/>
      <c r="O216" s="279"/>
      <c r="P216" s="280"/>
      <c r="Q216" s="129">
        <f>SUM(B208:S208,A216:P216)</f>
        <v>0</v>
      </c>
    </row>
    <row r="217" spans="1:19" ht="15.75" thickBot="1">
      <c r="A217" s="281"/>
      <c r="B217" s="282"/>
      <c r="C217" s="281"/>
      <c r="D217" s="282"/>
      <c r="E217" s="281"/>
      <c r="F217" s="282"/>
      <c r="G217" s="281"/>
      <c r="H217" s="282"/>
      <c r="I217" s="281"/>
      <c r="J217" s="282"/>
      <c r="K217" s="281"/>
      <c r="L217" s="282"/>
      <c r="M217" s="281"/>
      <c r="N217" s="282"/>
      <c r="O217" s="281"/>
      <c r="P217" s="282"/>
      <c r="Q217" s="129">
        <f t="shared" ref="Q217:Q220" si="11">SUM(B209:S209,A217:P217)</f>
        <v>0</v>
      </c>
    </row>
    <row r="218" spans="1:19" ht="15.75" thickBot="1">
      <c r="A218" s="281"/>
      <c r="B218" s="282"/>
      <c r="C218" s="281"/>
      <c r="D218" s="282"/>
      <c r="E218" s="281">
        <v>1</v>
      </c>
      <c r="F218" s="282"/>
      <c r="G218" s="281"/>
      <c r="H218" s="282"/>
      <c r="I218" s="281"/>
      <c r="J218" s="282"/>
      <c r="K218" s="281"/>
      <c r="L218" s="282"/>
      <c r="M218" s="281"/>
      <c r="N218" s="282"/>
      <c r="O218" s="281"/>
      <c r="P218" s="282"/>
      <c r="Q218" s="129">
        <f t="shared" si="11"/>
        <v>4</v>
      </c>
    </row>
    <row r="219" spans="1:19" ht="15.75" thickBot="1">
      <c r="A219" s="289"/>
      <c r="B219" s="290"/>
      <c r="C219" s="289"/>
      <c r="D219" s="290"/>
      <c r="E219" s="289"/>
      <c r="F219" s="290"/>
      <c r="G219" s="289">
        <v>1</v>
      </c>
      <c r="H219" s="290"/>
      <c r="I219" s="289"/>
      <c r="J219" s="290"/>
      <c r="K219" s="289"/>
      <c r="L219" s="290"/>
      <c r="M219" s="289"/>
      <c r="N219" s="290"/>
      <c r="O219" s="289"/>
      <c r="P219" s="290"/>
      <c r="Q219" s="129">
        <f t="shared" si="11"/>
        <v>4</v>
      </c>
    </row>
    <row r="220" spans="1:19" ht="15.75" thickBot="1">
      <c r="A220" s="291">
        <f>SUM(A216:B219)</f>
        <v>0</v>
      </c>
      <c r="B220" s="292"/>
      <c r="C220" s="291">
        <f t="shared" ref="C220" si="12">SUM(C216:D219)</f>
        <v>0</v>
      </c>
      <c r="D220" s="292"/>
      <c r="E220" s="291">
        <f t="shared" ref="E220" si="13">SUM(E216:F219)</f>
        <v>1</v>
      </c>
      <c r="F220" s="292"/>
      <c r="G220" s="291">
        <f t="shared" ref="G220" si="14">SUM(G216:H219)</f>
        <v>1</v>
      </c>
      <c r="H220" s="292"/>
      <c r="I220" s="291">
        <f t="shared" ref="I220" si="15">SUM(I216:J219)</f>
        <v>0</v>
      </c>
      <c r="J220" s="292"/>
      <c r="K220" s="291">
        <f t="shared" ref="K220" si="16">SUM(K216:L219)</f>
        <v>0</v>
      </c>
      <c r="L220" s="292"/>
      <c r="M220" s="291">
        <f t="shared" ref="M220" si="17">SUM(M216:N219)</f>
        <v>0</v>
      </c>
      <c r="N220" s="292"/>
      <c r="O220" s="291">
        <f t="shared" ref="O220" si="18">SUM(O216:P219)</f>
        <v>0</v>
      </c>
      <c r="P220" s="292"/>
      <c r="Q220" s="130">
        <f t="shared" si="11"/>
        <v>8</v>
      </c>
    </row>
    <row r="223" spans="1:19" ht="15" customHeight="1">
      <c r="A223" s="345" t="s">
        <v>111</v>
      </c>
      <c r="B223" s="345"/>
      <c r="C223" s="345"/>
      <c r="D223" s="345"/>
      <c r="E223" s="345"/>
      <c r="F223" s="345"/>
      <c r="G223" s="345"/>
      <c r="H223" s="345"/>
      <c r="I223" s="345"/>
      <c r="J223" s="345"/>
      <c r="K223" s="345"/>
      <c r="L223" s="345"/>
      <c r="M223" s="345"/>
      <c r="N223" s="345"/>
      <c r="O223" s="345"/>
      <c r="P223" s="345"/>
      <c r="Q223" s="345"/>
    </row>
    <row r="224" spans="1:19" ht="15" customHeight="1">
      <c r="A224" s="345"/>
      <c r="B224" s="345"/>
      <c r="C224" s="345"/>
      <c r="D224" s="345"/>
      <c r="E224" s="345"/>
      <c r="F224" s="345"/>
      <c r="G224" s="345"/>
      <c r="H224" s="345"/>
      <c r="I224" s="345"/>
      <c r="J224" s="345"/>
      <c r="K224" s="345"/>
      <c r="L224" s="345"/>
      <c r="M224" s="345"/>
      <c r="N224" s="345"/>
      <c r="O224" s="345"/>
      <c r="P224" s="345"/>
      <c r="Q224" s="345"/>
    </row>
    <row r="225" spans="1:17" ht="15" customHeight="1">
      <c r="A225" s="345"/>
      <c r="B225" s="345"/>
      <c r="C225" s="345"/>
      <c r="D225" s="345"/>
      <c r="E225" s="345"/>
      <c r="F225" s="345"/>
      <c r="G225" s="345"/>
      <c r="H225" s="345"/>
      <c r="I225" s="345"/>
      <c r="J225" s="345"/>
      <c r="K225" s="345"/>
      <c r="L225" s="345"/>
      <c r="M225" s="345"/>
      <c r="N225" s="345"/>
      <c r="O225" s="345"/>
      <c r="P225" s="345"/>
      <c r="Q225" s="345"/>
    </row>
    <row r="226" spans="1:17" ht="15.75" customHeight="1" thickBot="1">
      <c r="A226" s="103"/>
      <c r="B226" s="103"/>
      <c r="C226" s="103"/>
      <c r="D226" s="30"/>
      <c r="E226" s="30"/>
      <c r="F226" s="30"/>
      <c r="G226" s="30"/>
      <c r="H226" s="30"/>
      <c r="I226" s="30"/>
      <c r="J226" s="104"/>
      <c r="K226" s="104"/>
      <c r="L226" s="92"/>
      <c r="M226" s="92"/>
      <c r="N226" s="92"/>
    </row>
    <row r="227" spans="1:17" ht="15.75" customHeight="1">
      <c r="A227" s="427" t="s">
        <v>19</v>
      </c>
      <c r="B227" s="295" t="s">
        <v>55</v>
      </c>
      <c r="C227" s="296"/>
      <c r="D227" s="295" t="s">
        <v>56</v>
      </c>
      <c r="E227" s="296"/>
      <c r="F227" s="295" t="s">
        <v>57</v>
      </c>
      <c r="G227" s="296"/>
      <c r="H227" s="295" t="s">
        <v>58</v>
      </c>
      <c r="I227" s="296"/>
      <c r="J227" s="335" t="s">
        <v>59</v>
      </c>
      <c r="K227" s="342"/>
      <c r="L227" s="338" t="s">
        <v>60</v>
      </c>
      <c r="M227" s="339"/>
      <c r="N227" s="335" t="s">
        <v>70</v>
      </c>
      <c r="O227" s="296"/>
    </row>
    <row r="228" spans="1:17" ht="15.75" customHeight="1">
      <c r="A228" s="428"/>
      <c r="B228" s="297"/>
      <c r="C228" s="298"/>
      <c r="D228" s="297"/>
      <c r="E228" s="298"/>
      <c r="F228" s="297"/>
      <c r="G228" s="298"/>
      <c r="H228" s="297"/>
      <c r="I228" s="298"/>
      <c r="J228" s="336"/>
      <c r="K228" s="343"/>
      <c r="L228" s="340"/>
      <c r="M228" s="341"/>
      <c r="N228" s="336"/>
      <c r="O228" s="298"/>
    </row>
    <row r="229" spans="1:17" ht="15.75" customHeight="1">
      <c r="A229" s="428"/>
      <c r="B229" s="297"/>
      <c r="C229" s="298"/>
      <c r="D229" s="297"/>
      <c r="E229" s="298"/>
      <c r="F229" s="297"/>
      <c r="G229" s="298"/>
      <c r="H229" s="297"/>
      <c r="I229" s="298"/>
      <c r="J229" s="336"/>
      <c r="K229" s="343"/>
      <c r="L229" s="340"/>
      <c r="M229" s="341"/>
      <c r="N229" s="336"/>
      <c r="O229" s="298"/>
    </row>
    <row r="230" spans="1:17" ht="15.75" customHeight="1" thickBot="1">
      <c r="A230" s="429"/>
      <c r="B230" s="299"/>
      <c r="C230" s="300"/>
      <c r="D230" s="299"/>
      <c r="E230" s="300"/>
      <c r="F230" s="299"/>
      <c r="G230" s="300"/>
      <c r="H230" s="299"/>
      <c r="I230" s="300"/>
      <c r="J230" s="337"/>
      <c r="K230" s="344"/>
      <c r="L230" s="340"/>
      <c r="M230" s="341"/>
      <c r="N230" s="337"/>
      <c r="O230" s="300"/>
    </row>
    <row r="231" spans="1:17" ht="15.75" customHeight="1">
      <c r="A231" s="24" t="s">
        <v>78</v>
      </c>
      <c r="B231" s="439">
        <v>3179</v>
      </c>
      <c r="C231" s="431"/>
      <c r="D231" s="439">
        <v>3179</v>
      </c>
      <c r="E231" s="431"/>
      <c r="F231" s="439">
        <v>3179</v>
      </c>
      <c r="G231" s="431"/>
      <c r="H231" s="502">
        <v>2831</v>
      </c>
      <c r="I231" s="503"/>
      <c r="J231" s="504">
        <v>13</v>
      </c>
      <c r="K231" s="505"/>
      <c r="L231" s="502">
        <v>0</v>
      </c>
      <c r="M231" s="503"/>
      <c r="N231" s="430">
        <v>6.4</v>
      </c>
      <c r="O231" s="431"/>
    </row>
    <row r="232" spans="1:17" ht="15.75" customHeight="1">
      <c r="A232" s="25" t="s">
        <v>76</v>
      </c>
      <c r="B232" s="482">
        <v>3335.6</v>
      </c>
      <c r="C232" s="294"/>
      <c r="D232" s="482">
        <v>3335.6</v>
      </c>
      <c r="E232" s="294"/>
      <c r="F232" s="482">
        <v>3335.6</v>
      </c>
      <c r="G232" s="294"/>
      <c r="H232" s="437">
        <v>2857</v>
      </c>
      <c r="I232" s="438"/>
      <c r="J232" s="483">
        <v>11</v>
      </c>
      <c r="K232" s="484"/>
      <c r="L232" s="437">
        <v>0</v>
      </c>
      <c r="M232" s="438"/>
      <c r="N232" s="293">
        <v>7</v>
      </c>
      <c r="O232" s="294"/>
    </row>
    <row r="233" spans="1:17" ht="15.75" customHeight="1" thickBot="1">
      <c r="A233" s="26" t="s">
        <v>77</v>
      </c>
      <c r="B233" s="585">
        <v>3419.6</v>
      </c>
      <c r="C233" s="347"/>
      <c r="D233" s="585">
        <v>3419.6</v>
      </c>
      <c r="E233" s="347"/>
      <c r="F233" s="585">
        <v>3419.6</v>
      </c>
      <c r="G233" s="347"/>
      <c r="H233" s="423">
        <v>2706</v>
      </c>
      <c r="I233" s="424"/>
      <c r="J233" s="425">
        <v>16</v>
      </c>
      <c r="K233" s="426"/>
      <c r="L233" s="423">
        <v>82</v>
      </c>
      <c r="M233" s="424"/>
      <c r="N233" s="346">
        <v>7.45</v>
      </c>
      <c r="O233" s="347"/>
    </row>
    <row r="234" spans="1:17" ht="15.75" customHeight="1">
      <c r="A234" s="27"/>
    </row>
    <row r="235" spans="1:17" ht="15" customHeight="1"/>
    <row r="236" spans="1:17" ht="15" customHeight="1">
      <c r="A236" s="345" t="s">
        <v>9</v>
      </c>
      <c r="B236" s="345"/>
      <c r="C236" s="345"/>
      <c r="D236" s="345"/>
      <c r="E236" s="345"/>
      <c r="F236" s="345"/>
      <c r="G236" s="345"/>
      <c r="H236" s="345"/>
      <c r="I236" s="345"/>
      <c r="J236" s="345"/>
      <c r="K236" s="345"/>
      <c r="L236" s="345"/>
      <c r="M236" s="345"/>
      <c r="N236" s="345"/>
      <c r="O236" s="345"/>
      <c r="P236" s="345"/>
      <c r="Q236" s="345"/>
    </row>
    <row r="237" spans="1:17" ht="15" customHeight="1">
      <c r="A237" s="345"/>
      <c r="B237" s="345"/>
      <c r="C237" s="345"/>
      <c r="D237" s="345"/>
      <c r="E237" s="345"/>
      <c r="F237" s="345"/>
      <c r="G237" s="345"/>
      <c r="H237" s="345"/>
      <c r="I237" s="345"/>
      <c r="J237" s="345"/>
      <c r="K237" s="345"/>
      <c r="L237" s="345"/>
      <c r="M237" s="345"/>
      <c r="N237" s="345"/>
      <c r="O237" s="345"/>
      <c r="P237" s="345"/>
      <c r="Q237" s="345"/>
    </row>
    <row r="238" spans="1:17" ht="15" customHeight="1">
      <c r="A238" s="345"/>
      <c r="B238" s="345"/>
      <c r="C238" s="345"/>
      <c r="D238" s="345"/>
      <c r="E238" s="345"/>
      <c r="F238" s="345"/>
      <c r="G238" s="345"/>
      <c r="H238" s="345"/>
      <c r="I238" s="345"/>
      <c r="J238" s="345"/>
      <c r="K238" s="345"/>
      <c r="L238" s="345"/>
      <c r="M238" s="345"/>
      <c r="N238" s="345"/>
      <c r="O238" s="345"/>
      <c r="P238" s="345"/>
      <c r="Q238" s="345"/>
    </row>
    <row r="239" spans="1:17" ht="15.75" thickBot="1"/>
    <row r="240" spans="1:17" ht="16.5" customHeight="1" thickBot="1">
      <c r="A240" s="473" t="s">
        <v>19</v>
      </c>
      <c r="B240" s="474"/>
      <c r="C240" s="474"/>
      <c r="D240" s="474"/>
      <c r="E240" s="474"/>
      <c r="F240" s="474"/>
      <c r="G240" s="474"/>
      <c r="H240" s="475"/>
      <c r="I240" s="105" t="s">
        <v>78</v>
      </c>
      <c r="J240" s="105" t="s">
        <v>76</v>
      </c>
      <c r="K240" s="106" t="s">
        <v>77</v>
      </c>
    </row>
    <row r="241" spans="1:17">
      <c r="A241" s="473" t="s">
        <v>10</v>
      </c>
      <c r="B241" s="474"/>
      <c r="C241" s="474"/>
      <c r="D241" s="474"/>
      <c r="E241" s="474"/>
      <c r="F241" s="474"/>
      <c r="G241" s="474"/>
      <c r="H241" s="475"/>
      <c r="I241" s="123">
        <v>2831</v>
      </c>
      <c r="J241" s="56">
        <v>2857</v>
      </c>
      <c r="K241" s="122">
        <v>2706</v>
      </c>
    </row>
    <row r="242" spans="1:17">
      <c r="A242" s="397" t="s">
        <v>11</v>
      </c>
      <c r="B242" s="398"/>
      <c r="C242" s="398"/>
      <c r="D242" s="398"/>
      <c r="E242" s="398"/>
      <c r="F242" s="398"/>
      <c r="G242" s="398"/>
      <c r="H242" s="399"/>
      <c r="I242" s="119">
        <v>3545</v>
      </c>
      <c r="J242" s="120">
        <v>3452</v>
      </c>
      <c r="K242" s="121">
        <v>3365</v>
      </c>
    </row>
    <row r="243" spans="1:17">
      <c r="A243" s="397" t="s">
        <v>12</v>
      </c>
      <c r="B243" s="398"/>
      <c r="C243" s="398"/>
      <c r="D243" s="398"/>
      <c r="E243" s="398"/>
      <c r="F243" s="398"/>
      <c r="G243" s="398"/>
      <c r="H243" s="399"/>
      <c r="I243" s="119">
        <v>702</v>
      </c>
      <c r="J243" s="120">
        <v>513</v>
      </c>
      <c r="K243" s="121">
        <v>494</v>
      </c>
    </row>
    <row r="244" spans="1:17">
      <c r="A244" s="397" t="s">
        <v>13</v>
      </c>
      <c r="B244" s="398"/>
      <c r="C244" s="398"/>
      <c r="D244" s="398"/>
      <c r="E244" s="398"/>
      <c r="F244" s="398"/>
      <c r="G244" s="398"/>
      <c r="H244" s="399"/>
      <c r="I244" s="119">
        <v>0</v>
      </c>
      <c r="J244" s="120">
        <v>1</v>
      </c>
      <c r="K244" s="121">
        <v>0</v>
      </c>
    </row>
    <row r="245" spans="1:17">
      <c r="A245" s="397" t="s">
        <v>14</v>
      </c>
      <c r="B245" s="398"/>
      <c r="C245" s="398"/>
      <c r="D245" s="398"/>
      <c r="E245" s="398"/>
      <c r="F245" s="398"/>
      <c r="G245" s="398"/>
      <c r="H245" s="399"/>
      <c r="I245" s="119">
        <v>6</v>
      </c>
      <c r="J245" s="120">
        <v>3</v>
      </c>
      <c r="K245" s="121">
        <v>2</v>
      </c>
    </row>
    <row r="246" spans="1:17">
      <c r="A246" s="397" t="s">
        <v>15</v>
      </c>
      <c r="B246" s="398"/>
      <c r="C246" s="398"/>
      <c r="D246" s="398"/>
      <c r="E246" s="398"/>
      <c r="F246" s="398"/>
      <c r="G246" s="398"/>
      <c r="H246" s="399"/>
      <c r="I246" s="119">
        <v>0</v>
      </c>
      <c r="J246" s="120">
        <v>0</v>
      </c>
      <c r="K246" s="121">
        <v>2</v>
      </c>
    </row>
    <row r="247" spans="1:17">
      <c r="A247" s="470" t="s">
        <v>16</v>
      </c>
      <c r="B247" s="471"/>
      <c r="C247" s="471"/>
      <c r="D247" s="471"/>
      <c r="E247" s="471"/>
      <c r="F247" s="471"/>
      <c r="G247" s="471"/>
      <c r="H247" s="472"/>
      <c r="I247" s="119">
        <v>6</v>
      </c>
      <c r="J247" s="120">
        <v>4</v>
      </c>
      <c r="K247" s="121">
        <v>2</v>
      </c>
    </row>
    <row r="248" spans="1:17">
      <c r="A248" s="276" t="s">
        <v>160</v>
      </c>
      <c r="B248" s="277"/>
      <c r="C248" s="277"/>
      <c r="D248" s="277"/>
      <c r="E248" s="277"/>
      <c r="F248" s="277"/>
      <c r="G248" s="277"/>
      <c r="H248" s="278"/>
      <c r="I248" s="119">
        <v>7</v>
      </c>
      <c r="J248" s="120">
        <v>2</v>
      </c>
      <c r="K248" s="121">
        <v>0</v>
      </c>
    </row>
    <row r="249" spans="1:17">
      <c r="A249" s="276" t="s">
        <v>161</v>
      </c>
      <c r="B249" s="277"/>
      <c r="C249" s="277"/>
      <c r="D249" s="277"/>
      <c r="E249" s="277"/>
      <c r="F249" s="277"/>
      <c r="G249" s="277"/>
      <c r="H249" s="278"/>
      <c r="I249" s="119">
        <v>6</v>
      </c>
      <c r="J249" s="120">
        <v>5</v>
      </c>
      <c r="K249" s="121">
        <v>7</v>
      </c>
    </row>
    <row r="250" spans="1:17">
      <c r="A250" s="276" t="s">
        <v>162</v>
      </c>
      <c r="B250" s="277"/>
      <c r="C250" s="277"/>
      <c r="D250" s="277"/>
      <c r="E250" s="277"/>
      <c r="F250" s="277"/>
      <c r="G250" s="277"/>
      <c r="H250" s="278"/>
      <c r="I250" s="119">
        <v>0</v>
      </c>
      <c r="J250" s="120">
        <v>0</v>
      </c>
      <c r="K250" s="121">
        <v>0</v>
      </c>
    </row>
    <row r="251" spans="1:17">
      <c r="A251" s="463" t="s">
        <v>101</v>
      </c>
      <c r="B251" s="464"/>
      <c r="C251" s="464"/>
      <c r="D251" s="464"/>
      <c r="E251" s="464"/>
      <c r="F251" s="464"/>
      <c r="G251" s="464"/>
      <c r="H251" s="465"/>
      <c r="I251" s="57"/>
      <c r="J251" s="58">
        <v>0.997</v>
      </c>
      <c r="K251" s="59">
        <v>0.99399999999999999</v>
      </c>
    </row>
    <row r="252" spans="1:17">
      <c r="A252" s="397" t="s">
        <v>102</v>
      </c>
      <c r="B252" s="398"/>
      <c r="C252" s="398"/>
      <c r="D252" s="398"/>
      <c r="E252" s="398"/>
      <c r="F252" s="398"/>
      <c r="G252" s="398"/>
      <c r="H252" s="399"/>
      <c r="I252" s="57"/>
      <c r="J252" s="58">
        <v>0.995</v>
      </c>
      <c r="K252" s="59">
        <v>0.99070000000000003</v>
      </c>
    </row>
    <row r="253" spans="1:17" ht="15.75" thickBot="1">
      <c r="A253" s="467" t="s">
        <v>103</v>
      </c>
      <c r="B253" s="468"/>
      <c r="C253" s="468"/>
      <c r="D253" s="468"/>
      <c r="E253" s="468"/>
      <c r="F253" s="468"/>
      <c r="G253" s="468"/>
      <c r="H253" s="469"/>
      <c r="I253" s="60"/>
      <c r="J253" s="61">
        <v>0.99399999999999999</v>
      </c>
      <c r="K253" s="62">
        <v>0.98629999999999995</v>
      </c>
    </row>
    <row r="254" spans="1:17" ht="24.75" customHeight="1"/>
    <row r="255" spans="1:17" ht="15" customHeight="1">
      <c r="A255" s="345" t="s">
        <v>17</v>
      </c>
      <c r="B255" s="345"/>
      <c r="C255" s="345"/>
      <c r="D255" s="345"/>
      <c r="E255" s="345"/>
      <c r="F255" s="345"/>
      <c r="G255" s="345"/>
      <c r="H255" s="345"/>
      <c r="I255" s="345"/>
      <c r="J255" s="345"/>
      <c r="K255" s="345"/>
      <c r="L255" s="345"/>
      <c r="M255" s="345"/>
      <c r="N255" s="345"/>
      <c r="O255" s="345"/>
      <c r="P255" s="345"/>
      <c r="Q255" s="345"/>
    </row>
    <row r="256" spans="1:17" ht="15" customHeight="1">
      <c r="A256" s="345"/>
      <c r="B256" s="345"/>
      <c r="C256" s="345"/>
      <c r="D256" s="345"/>
      <c r="E256" s="345"/>
      <c r="F256" s="345"/>
      <c r="G256" s="345"/>
      <c r="H256" s="345"/>
      <c r="I256" s="345"/>
      <c r="J256" s="345"/>
      <c r="K256" s="345"/>
      <c r="L256" s="345"/>
      <c r="M256" s="345"/>
      <c r="N256" s="345"/>
      <c r="O256" s="345"/>
      <c r="P256" s="345"/>
      <c r="Q256" s="345"/>
    </row>
    <row r="257" spans="1:17" ht="15" customHeight="1">
      <c r="A257" s="345"/>
      <c r="B257" s="345"/>
      <c r="C257" s="345"/>
      <c r="D257" s="345"/>
      <c r="E257" s="345"/>
      <c r="F257" s="345"/>
      <c r="G257" s="345"/>
      <c r="H257" s="345"/>
      <c r="I257" s="345"/>
      <c r="J257" s="345"/>
      <c r="K257" s="345"/>
      <c r="L257" s="345"/>
      <c r="M257" s="345"/>
      <c r="N257" s="345"/>
      <c r="O257" s="345"/>
      <c r="P257" s="345"/>
      <c r="Q257" s="345"/>
    </row>
    <row r="258" spans="1:17">
      <c r="A258" s="85"/>
      <c r="B258" s="85"/>
      <c r="C258" s="85"/>
      <c r="D258" s="107"/>
      <c r="E258" s="107"/>
      <c r="F258" s="107"/>
      <c r="G258" s="107"/>
    </row>
    <row r="259" spans="1:17" ht="15" customHeight="1" thickBot="1">
      <c r="A259" s="185" t="s">
        <v>177</v>
      </c>
      <c r="B259" s="185"/>
      <c r="C259" s="185"/>
      <c r="D259" s="185"/>
      <c r="E259" s="185"/>
      <c r="F259" s="107"/>
      <c r="G259" s="107"/>
      <c r="H259" s="107"/>
      <c r="I259" s="107"/>
      <c r="L259" s="185" t="s">
        <v>178</v>
      </c>
      <c r="M259" s="185"/>
      <c r="N259" s="185"/>
      <c r="O259" s="185"/>
      <c r="P259" s="185"/>
    </row>
    <row r="260" spans="1:17" ht="15" customHeight="1">
      <c r="A260" s="186" t="s">
        <v>176</v>
      </c>
      <c r="B260" s="187"/>
      <c r="C260" s="187"/>
      <c r="D260" s="187"/>
      <c r="E260" s="188"/>
      <c r="F260" s="215" t="s">
        <v>179</v>
      </c>
      <c r="G260" s="216"/>
      <c r="H260" s="216"/>
      <c r="I260" s="216"/>
      <c r="J260" s="217"/>
      <c r="L260" s="186" t="s">
        <v>180</v>
      </c>
      <c r="M260" s="187"/>
      <c r="N260" s="187"/>
      <c r="O260" s="187"/>
      <c r="P260" s="188"/>
    </row>
    <row r="261" spans="1:17" ht="15" customHeight="1" thickBot="1">
      <c r="A261" s="189"/>
      <c r="B261" s="190"/>
      <c r="C261" s="190"/>
      <c r="D261" s="190"/>
      <c r="E261" s="191"/>
      <c r="F261" s="263"/>
      <c r="G261" s="264"/>
      <c r="H261" s="264"/>
      <c r="I261" s="264"/>
      <c r="J261" s="265"/>
      <c r="L261" s="189"/>
      <c r="M261" s="190"/>
      <c r="N261" s="190"/>
      <c r="O261" s="190"/>
      <c r="P261" s="191"/>
    </row>
    <row r="262" spans="1:17" ht="15" customHeight="1">
      <c r="A262" s="226" t="s">
        <v>246</v>
      </c>
      <c r="B262" s="227"/>
      <c r="C262" s="227"/>
      <c r="D262" s="227"/>
      <c r="E262" s="228"/>
      <c r="F262" s="247" t="s">
        <v>247</v>
      </c>
      <c r="G262" s="248"/>
      <c r="H262" s="248"/>
      <c r="I262" s="248"/>
      <c r="J262" s="249"/>
      <c r="L262" s="169" t="s">
        <v>262</v>
      </c>
      <c r="M262" s="170"/>
      <c r="N262" s="170"/>
      <c r="O262" s="170"/>
      <c r="P262" s="171"/>
    </row>
    <row r="263" spans="1:17" ht="15" customHeight="1">
      <c r="A263" s="247" t="s">
        <v>248</v>
      </c>
      <c r="B263" s="248"/>
      <c r="C263" s="248"/>
      <c r="D263" s="248"/>
      <c r="E263" s="249"/>
      <c r="F263" s="247" t="s">
        <v>249</v>
      </c>
      <c r="G263" s="248"/>
      <c r="H263" s="248"/>
      <c r="I263" s="248"/>
      <c r="J263" s="249"/>
      <c r="L263" s="169"/>
      <c r="M263" s="170"/>
      <c r="N263" s="170"/>
      <c r="O263" s="170"/>
      <c r="P263" s="171"/>
    </row>
    <row r="264" spans="1:17" ht="15" customHeight="1">
      <c r="A264" s="247" t="s">
        <v>250</v>
      </c>
      <c r="B264" s="248"/>
      <c r="C264" s="248"/>
      <c r="D264" s="248"/>
      <c r="E264" s="249"/>
      <c r="F264" s="247" t="s">
        <v>251</v>
      </c>
      <c r="G264" s="248"/>
      <c r="H264" s="248"/>
      <c r="I264" s="248"/>
      <c r="J264" s="249"/>
      <c r="L264" s="169"/>
      <c r="M264" s="170"/>
      <c r="N264" s="170"/>
      <c r="O264" s="170"/>
      <c r="P264" s="171"/>
    </row>
    <row r="265" spans="1:17" ht="15" customHeight="1">
      <c r="A265" s="247" t="s">
        <v>252</v>
      </c>
      <c r="B265" s="248"/>
      <c r="C265" s="248"/>
      <c r="D265" s="248"/>
      <c r="E265" s="249"/>
      <c r="F265" s="247" t="s">
        <v>253</v>
      </c>
      <c r="G265" s="248"/>
      <c r="H265" s="248"/>
      <c r="I265" s="248"/>
      <c r="J265" s="249"/>
      <c r="L265" s="169"/>
      <c r="M265" s="170"/>
      <c r="N265" s="170"/>
      <c r="O265" s="170"/>
      <c r="P265" s="171"/>
    </row>
    <row r="266" spans="1:17" ht="15" customHeight="1">
      <c r="A266" s="247" t="s">
        <v>254</v>
      </c>
      <c r="B266" s="248"/>
      <c r="C266" s="248"/>
      <c r="D266" s="248"/>
      <c r="E266" s="249"/>
      <c r="F266" s="247" t="s">
        <v>255</v>
      </c>
      <c r="G266" s="248"/>
      <c r="H266" s="248"/>
      <c r="I266" s="248"/>
      <c r="J266" s="249"/>
      <c r="L266" s="169"/>
      <c r="M266" s="170"/>
      <c r="N266" s="170"/>
      <c r="O266" s="170"/>
      <c r="P266" s="171"/>
    </row>
    <row r="267" spans="1:17" ht="15" customHeight="1">
      <c r="A267" s="247" t="s">
        <v>256</v>
      </c>
      <c r="B267" s="248"/>
      <c r="C267" s="248"/>
      <c r="D267" s="248"/>
      <c r="E267" s="249"/>
      <c r="F267" s="247" t="s">
        <v>257</v>
      </c>
      <c r="G267" s="248"/>
      <c r="H267" s="248"/>
      <c r="I267" s="248"/>
      <c r="J267" s="249"/>
      <c r="L267" s="169"/>
      <c r="M267" s="170"/>
      <c r="N267" s="170"/>
      <c r="O267" s="170"/>
      <c r="P267" s="171"/>
    </row>
    <row r="268" spans="1:17" ht="15" customHeight="1">
      <c r="A268" s="247" t="s">
        <v>258</v>
      </c>
      <c r="B268" s="248"/>
      <c r="C268" s="248"/>
      <c r="D268" s="248"/>
      <c r="E268" s="249"/>
      <c r="F268" s="247" t="s">
        <v>259</v>
      </c>
      <c r="G268" s="248"/>
      <c r="H268" s="248"/>
      <c r="I268" s="248"/>
      <c r="J268" s="249"/>
      <c r="L268" s="169"/>
      <c r="M268" s="170"/>
      <c r="N268" s="170"/>
      <c r="O268" s="170"/>
      <c r="P268" s="171"/>
    </row>
    <row r="269" spans="1:17" ht="15" customHeight="1">
      <c r="A269" s="247" t="s">
        <v>260</v>
      </c>
      <c r="B269" s="248"/>
      <c r="C269" s="248"/>
      <c r="D269" s="248"/>
      <c r="E269" s="249"/>
      <c r="F269" s="247" t="s">
        <v>261</v>
      </c>
      <c r="G269" s="248"/>
      <c r="H269" s="248"/>
      <c r="I269" s="248"/>
      <c r="J269" s="249"/>
      <c r="L269" s="169"/>
      <c r="M269" s="170"/>
      <c r="N269" s="170"/>
      <c r="O269" s="170"/>
      <c r="P269" s="171"/>
    </row>
    <row r="270" spans="1:17">
      <c r="A270" s="301"/>
      <c r="B270" s="302"/>
      <c r="C270" s="302"/>
      <c r="D270" s="302"/>
      <c r="E270" s="303"/>
      <c r="F270" s="226"/>
      <c r="G270" s="227"/>
      <c r="H270" s="227"/>
      <c r="I270" s="227"/>
      <c r="J270" s="228"/>
      <c r="L270" s="169"/>
      <c r="M270" s="170"/>
      <c r="N270" s="170"/>
      <c r="O270" s="170"/>
      <c r="P270" s="171"/>
    </row>
    <row r="271" spans="1:17">
      <c r="A271" s="169"/>
      <c r="B271" s="170"/>
      <c r="C271" s="170"/>
      <c r="D271" s="170"/>
      <c r="E271" s="171"/>
      <c r="F271" s="226"/>
      <c r="G271" s="227"/>
      <c r="H271" s="227"/>
      <c r="I271" s="227"/>
      <c r="J271" s="228"/>
      <c r="L271" s="169"/>
      <c r="M271" s="170"/>
      <c r="N271" s="170"/>
      <c r="O271" s="170"/>
      <c r="P271" s="171"/>
    </row>
    <row r="272" spans="1:17">
      <c r="A272" s="169"/>
      <c r="B272" s="170"/>
      <c r="C272" s="170"/>
      <c r="D272" s="170"/>
      <c r="E272" s="171"/>
      <c r="F272" s="226"/>
      <c r="G272" s="227"/>
      <c r="H272" s="227"/>
      <c r="I272" s="227"/>
      <c r="J272" s="228"/>
      <c r="L272" s="169"/>
      <c r="M272" s="170"/>
      <c r="N272" s="170"/>
      <c r="O272" s="170"/>
      <c r="P272" s="171"/>
    </row>
    <row r="273" spans="1:17" ht="15.75" thickBot="1">
      <c r="A273" s="266"/>
      <c r="B273" s="267"/>
      <c r="C273" s="267"/>
      <c r="D273" s="267"/>
      <c r="E273" s="268"/>
      <c r="F273" s="229"/>
      <c r="G273" s="230"/>
      <c r="H273" s="230"/>
      <c r="I273" s="230"/>
      <c r="J273" s="231"/>
      <c r="L273" s="266"/>
      <c r="M273" s="267"/>
      <c r="N273" s="267"/>
      <c r="O273" s="267"/>
      <c r="P273" s="268"/>
    </row>
    <row r="274" spans="1:17" ht="15.75" thickBot="1">
      <c r="A274" s="242" t="s">
        <v>86</v>
      </c>
      <c r="B274" s="579"/>
      <c r="C274" s="269">
        <v>8</v>
      </c>
      <c r="D274" s="270"/>
      <c r="E274" s="271"/>
      <c r="F274" s="309">
        <v>8</v>
      </c>
      <c r="G274" s="310"/>
      <c r="H274" s="310"/>
      <c r="I274" s="310"/>
      <c r="J274" s="311"/>
      <c r="L274" s="242" t="s">
        <v>2</v>
      </c>
      <c r="M274" s="243"/>
      <c r="N274" s="244">
        <v>1</v>
      </c>
      <c r="O274" s="245"/>
      <c r="P274" s="246"/>
    </row>
    <row r="275" spans="1:17">
      <c r="A275" s="85"/>
      <c r="B275" s="85"/>
      <c r="C275" s="85"/>
      <c r="D275" s="107"/>
      <c r="E275" s="107"/>
      <c r="F275" s="107"/>
      <c r="G275" s="107"/>
    </row>
    <row r="276" spans="1:17" ht="15.75" thickBot="1">
      <c r="A276" s="466" t="s">
        <v>182</v>
      </c>
      <c r="B276" s="466"/>
      <c r="C276" s="466"/>
      <c r="D276" s="466"/>
      <c r="E276" s="466"/>
      <c r="F276" s="107"/>
      <c r="G276" s="107"/>
      <c r="H276" s="107"/>
      <c r="I276" s="107"/>
    </row>
    <row r="277" spans="1:17" ht="15" customHeight="1">
      <c r="A277" s="285" t="s">
        <v>181</v>
      </c>
      <c r="B277" s="312"/>
      <c r="C277" s="313"/>
      <c r="D277" s="285" t="s">
        <v>181</v>
      </c>
      <c r="E277" s="312"/>
      <c r="F277" s="313"/>
      <c r="G277" s="285" t="s">
        <v>181</v>
      </c>
      <c r="H277" s="312"/>
      <c r="I277" s="313"/>
      <c r="J277" s="285" t="s">
        <v>181</v>
      </c>
      <c r="K277" s="312"/>
      <c r="L277" s="313"/>
      <c r="M277" s="285" t="s">
        <v>179</v>
      </c>
      <c r="N277" s="304"/>
      <c r="O277" s="304"/>
      <c r="P277" s="304"/>
      <c r="Q277" s="286"/>
    </row>
    <row r="278" spans="1:17">
      <c r="A278" s="314"/>
      <c r="B278" s="315"/>
      <c r="C278" s="316"/>
      <c r="D278" s="314"/>
      <c r="E278" s="315"/>
      <c r="F278" s="316"/>
      <c r="G278" s="314"/>
      <c r="H278" s="315"/>
      <c r="I278" s="316"/>
      <c r="J278" s="314"/>
      <c r="K278" s="315"/>
      <c r="L278" s="316"/>
      <c r="M278" s="305"/>
      <c r="N278" s="306"/>
      <c r="O278" s="306"/>
      <c r="P278" s="306"/>
      <c r="Q278" s="307"/>
    </row>
    <row r="279" spans="1:17">
      <c r="A279" s="169" t="s">
        <v>263</v>
      </c>
      <c r="B279" s="170"/>
      <c r="C279" s="171"/>
      <c r="D279" s="169"/>
      <c r="E279" s="170"/>
      <c r="F279" s="171"/>
      <c r="G279" s="169"/>
      <c r="H279" s="170"/>
      <c r="I279" s="171"/>
      <c r="J279" s="169"/>
      <c r="K279" s="170"/>
      <c r="L279" s="171"/>
      <c r="M279" s="169" t="s">
        <v>264</v>
      </c>
      <c r="N279" s="170"/>
      <c r="O279" s="170"/>
      <c r="P279" s="170"/>
      <c r="Q279" s="171"/>
    </row>
    <row r="280" spans="1:17">
      <c r="A280" s="169"/>
      <c r="B280" s="170"/>
      <c r="C280" s="171"/>
      <c r="D280" s="169"/>
      <c r="E280" s="170"/>
      <c r="F280" s="171"/>
      <c r="G280" s="169"/>
      <c r="H280" s="170"/>
      <c r="I280" s="171"/>
      <c r="J280" s="169"/>
      <c r="K280" s="170"/>
      <c r="L280" s="171"/>
      <c r="M280" s="169"/>
      <c r="N280" s="170"/>
      <c r="O280" s="170"/>
      <c r="P280" s="170"/>
      <c r="Q280" s="171"/>
    </row>
    <row r="281" spans="1:17">
      <c r="A281" s="169"/>
      <c r="B281" s="170"/>
      <c r="C281" s="171"/>
      <c r="D281" s="169"/>
      <c r="E281" s="170"/>
      <c r="F281" s="171"/>
      <c r="G281" s="169"/>
      <c r="H281" s="170"/>
      <c r="I281" s="171"/>
      <c r="J281" s="169"/>
      <c r="K281" s="170"/>
      <c r="L281" s="171"/>
      <c r="M281" s="169"/>
      <c r="N281" s="170"/>
      <c r="O281" s="170"/>
      <c r="P281" s="170"/>
      <c r="Q281" s="171"/>
    </row>
    <row r="282" spans="1:17">
      <c r="A282" s="169"/>
      <c r="B282" s="170"/>
      <c r="C282" s="171"/>
      <c r="D282" s="169"/>
      <c r="E282" s="170"/>
      <c r="F282" s="171"/>
      <c r="G282" s="169"/>
      <c r="H282" s="170"/>
      <c r="I282" s="171"/>
      <c r="J282" s="169"/>
      <c r="K282" s="170"/>
      <c r="L282" s="171"/>
      <c r="M282" s="169"/>
      <c r="N282" s="170"/>
      <c r="O282" s="170"/>
      <c r="P282" s="170"/>
      <c r="Q282" s="171"/>
    </row>
    <row r="283" spans="1:17">
      <c r="A283" s="169"/>
      <c r="B283" s="170"/>
      <c r="C283" s="171"/>
      <c r="D283" s="169"/>
      <c r="E283" s="170"/>
      <c r="F283" s="171"/>
      <c r="G283" s="169"/>
      <c r="H283" s="170"/>
      <c r="I283" s="171"/>
      <c r="J283" s="169"/>
      <c r="K283" s="170"/>
      <c r="L283" s="171"/>
      <c r="M283" s="169"/>
      <c r="N283" s="170"/>
      <c r="O283" s="170"/>
      <c r="P283" s="170"/>
      <c r="Q283" s="171"/>
    </row>
    <row r="284" spans="1:17">
      <c r="A284" s="169"/>
      <c r="B284" s="170"/>
      <c r="C284" s="171"/>
      <c r="D284" s="169"/>
      <c r="E284" s="170"/>
      <c r="F284" s="171"/>
      <c r="G284" s="169"/>
      <c r="H284" s="170"/>
      <c r="I284" s="171"/>
      <c r="J284" s="169"/>
      <c r="K284" s="170"/>
      <c r="L284" s="171"/>
      <c r="M284" s="169"/>
      <c r="N284" s="170"/>
      <c r="O284" s="170"/>
      <c r="P284" s="170"/>
      <c r="Q284" s="171"/>
    </row>
    <row r="285" spans="1:17">
      <c r="A285" s="169"/>
      <c r="B285" s="170"/>
      <c r="C285" s="171"/>
      <c r="D285" s="169"/>
      <c r="E285" s="170"/>
      <c r="F285" s="171"/>
      <c r="G285" s="169"/>
      <c r="H285" s="170"/>
      <c r="I285" s="171"/>
      <c r="J285" s="169"/>
      <c r="K285" s="170"/>
      <c r="L285" s="171"/>
      <c r="M285" s="169"/>
      <c r="N285" s="170"/>
      <c r="O285" s="170"/>
      <c r="P285" s="170"/>
      <c r="Q285" s="171"/>
    </row>
    <row r="286" spans="1:17">
      <c r="A286" s="169"/>
      <c r="B286" s="170"/>
      <c r="C286" s="171"/>
      <c r="D286" s="169"/>
      <c r="E286" s="170"/>
      <c r="F286" s="171"/>
      <c r="G286" s="169"/>
      <c r="H286" s="170"/>
      <c r="I286" s="171"/>
      <c r="J286" s="169"/>
      <c r="K286" s="170"/>
      <c r="L286" s="171"/>
      <c r="M286" s="169"/>
      <c r="N286" s="170"/>
      <c r="O286" s="170"/>
      <c r="P286" s="170"/>
      <c r="Q286" s="171"/>
    </row>
    <row r="287" spans="1:17">
      <c r="A287" s="169"/>
      <c r="B287" s="170"/>
      <c r="C287" s="171"/>
      <c r="D287" s="169"/>
      <c r="E287" s="170"/>
      <c r="F287" s="171"/>
      <c r="G287" s="169"/>
      <c r="H287" s="170"/>
      <c r="I287" s="171"/>
      <c r="J287" s="169"/>
      <c r="K287" s="170"/>
      <c r="L287" s="171"/>
      <c r="M287" s="169"/>
      <c r="N287" s="170"/>
      <c r="O287" s="170"/>
      <c r="P287" s="170"/>
      <c r="Q287" s="171"/>
    </row>
    <row r="288" spans="1:17">
      <c r="A288" s="169"/>
      <c r="B288" s="170"/>
      <c r="C288" s="171"/>
      <c r="D288" s="169"/>
      <c r="E288" s="170"/>
      <c r="F288" s="171"/>
      <c r="G288" s="169"/>
      <c r="H288" s="170"/>
      <c r="I288" s="171"/>
      <c r="J288" s="169"/>
      <c r="K288" s="170"/>
      <c r="L288" s="171"/>
      <c r="M288" s="169"/>
      <c r="N288" s="170"/>
      <c r="O288" s="170"/>
      <c r="P288" s="170"/>
      <c r="Q288" s="171"/>
    </row>
    <row r="289" spans="1:19">
      <c r="A289" s="169"/>
      <c r="B289" s="170"/>
      <c r="C289" s="171"/>
      <c r="D289" s="169"/>
      <c r="E289" s="170"/>
      <c r="F289" s="171"/>
      <c r="G289" s="169"/>
      <c r="H289" s="170"/>
      <c r="I289" s="171"/>
      <c r="J289" s="169"/>
      <c r="K289" s="170"/>
      <c r="L289" s="171"/>
      <c r="M289" s="169"/>
      <c r="N289" s="170"/>
      <c r="O289" s="170"/>
      <c r="P289" s="170"/>
      <c r="Q289" s="171"/>
    </row>
    <row r="290" spans="1:19" ht="15.75" thickBot="1">
      <c r="A290" s="266"/>
      <c r="B290" s="267"/>
      <c r="C290" s="268"/>
      <c r="D290" s="266"/>
      <c r="E290" s="267"/>
      <c r="F290" s="268"/>
      <c r="G290" s="266"/>
      <c r="H290" s="267"/>
      <c r="I290" s="268"/>
      <c r="J290" s="266"/>
      <c r="K290" s="267"/>
      <c r="L290" s="268"/>
      <c r="M290" s="266"/>
      <c r="N290" s="267"/>
      <c r="O290" s="267"/>
      <c r="P290" s="267"/>
      <c r="Q290" s="268"/>
    </row>
    <row r="291" spans="1:19" ht="15.75" thickBot="1">
      <c r="A291" s="63" t="s">
        <v>86</v>
      </c>
      <c r="B291" s="269"/>
      <c r="C291" s="271"/>
      <c r="D291" s="269"/>
      <c r="E291" s="270"/>
      <c r="F291" s="271"/>
      <c r="G291" s="269"/>
      <c r="H291" s="270"/>
      <c r="I291" s="271"/>
      <c r="J291" s="269"/>
      <c r="K291" s="270"/>
      <c r="L291" s="271"/>
      <c r="M291" s="269"/>
      <c r="N291" s="270"/>
      <c r="O291" s="270"/>
      <c r="P291" s="270"/>
      <c r="Q291" s="271"/>
    </row>
    <row r="292" spans="1:19" ht="15" customHeight="1">
      <c r="A292" s="85"/>
      <c r="B292" s="85"/>
      <c r="C292" s="85"/>
      <c r="D292" s="107"/>
      <c r="E292" s="107"/>
      <c r="F292" s="107"/>
      <c r="G292" s="107"/>
    </row>
    <row r="293" spans="1:19" ht="15.75" thickBot="1">
      <c r="A293" s="308" t="s">
        <v>183</v>
      </c>
      <c r="B293" s="308"/>
      <c r="C293" s="308"/>
      <c r="D293" s="308"/>
      <c r="L293" s="82"/>
      <c r="M293" s="82"/>
      <c r="N293" s="82"/>
      <c r="O293" s="82"/>
    </row>
    <row r="294" spans="1:19" ht="15" customHeight="1">
      <c r="A294" s="338" t="s">
        <v>174</v>
      </c>
      <c r="B294" s="514"/>
      <c r="C294" s="514"/>
      <c r="D294" s="514"/>
      <c r="E294" s="514"/>
      <c r="F294" s="215" t="s">
        <v>201</v>
      </c>
      <c r="G294" s="216"/>
      <c r="H294" s="216"/>
      <c r="I294" s="215" t="s">
        <v>200</v>
      </c>
      <c r="J294" s="216"/>
      <c r="K294" s="216"/>
      <c r="L294" s="217"/>
      <c r="M294" s="224" t="s">
        <v>175</v>
      </c>
      <c r="N294" s="283" t="s">
        <v>27</v>
      </c>
      <c r="O294" s="224"/>
    </row>
    <row r="295" spans="1:19">
      <c r="A295" s="340"/>
      <c r="B295" s="515"/>
      <c r="C295" s="515"/>
      <c r="D295" s="515"/>
      <c r="E295" s="515"/>
      <c r="F295" s="218"/>
      <c r="G295" s="219"/>
      <c r="H295" s="219"/>
      <c r="I295" s="218"/>
      <c r="J295" s="219"/>
      <c r="K295" s="219"/>
      <c r="L295" s="220"/>
      <c r="M295" s="225"/>
      <c r="N295" s="284"/>
      <c r="O295" s="225"/>
    </row>
    <row r="296" spans="1:19" ht="15" customHeight="1">
      <c r="A296" s="340"/>
      <c r="B296" s="515"/>
      <c r="C296" s="515"/>
      <c r="D296" s="515"/>
      <c r="E296" s="515"/>
      <c r="F296" s="218"/>
      <c r="G296" s="219"/>
      <c r="H296" s="219"/>
      <c r="I296" s="221"/>
      <c r="J296" s="222"/>
      <c r="K296" s="222"/>
      <c r="L296" s="223"/>
      <c r="M296" s="225"/>
      <c r="N296" s="284"/>
      <c r="O296" s="225"/>
    </row>
    <row r="297" spans="1:19" ht="18.75" customHeight="1" thickBot="1">
      <c r="A297" s="340"/>
      <c r="B297" s="515"/>
      <c r="C297" s="515"/>
      <c r="D297" s="515"/>
      <c r="E297" s="515"/>
      <c r="F297" s="218"/>
      <c r="G297" s="219"/>
      <c r="H297" s="219"/>
      <c r="I297" s="28" t="s">
        <v>18</v>
      </c>
      <c r="J297" s="29" t="s">
        <v>202</v>
      </c>
      <c r="K297" s="29" t="s">
        <v>203</v>
      </c>
      <c r="L297" s="79" t="s">
        <v>2</v>
      </c>
      <c r="M297" s="225"/>
      <c r="N297" s="284"/>
      <c r="O297" s="225"/>
    </row>
    <row r="298" spans="1:19" ht="15" customHeight="1">
      <c r="A298" s="160" t="s">
        <v>298</v>
      </c>
      <c r="B298" s="161"/>
      <c r="C298" s="161"/>
      <c r="D298" s="161"/>
      <c r="E298" s="162"/>
      <c r="F298" s="155" t="s">
        <v>299</v>
      </c>
      <c r="G298" s="156"/>
      <c r="H298" s="157"/>
      <c r="I298" s="134">
        <v>7</v>
      </c>
      <c r="J298" s="56">
        <v>22</v>
      </c>
      <c r="K298" s="56">
        <v>8</v>
      </c>
      <c r="L298" s="108">
        <v>37</v>
      </c>
      <c r="M298" s="109">
        <v>1</v>
      </c>
      <c r="N298" s="151">
        <v>14</v>
      </c>
      <c r="O298" s="152"/>
      <c r="P298" s="17"/>
    </row>
    <row r="299" spans="1:19" ht="15" customHeight="1">
      <c r="A299" s="163"/>
      <c r="B299" s="164"/>
      <c r="C299" s="164"/>
      <c r="D299" s="164"/>
      <c r="E299" s="165"/>
      <c r="F299" s="145" t="s">
        <v>300</v>
      </c>
      <c r="G299" s="146"/>
      <c r="H299" s="147"/>
      <c r="I299" s="133">
        <v>1</v>
      </c>
      <c r="J299" s="120">
        <v>15</v>
      </c>
      <c r="K299" s="120">
        <v>2</v>
      </c>
      <c r="L299" s="110">
        <v>18</v>
      </c>
      <c r="M299" s="96">
        <v>1</v>
      </c>
      <c r="N299" s="153">
        <v>4</v>
      </c>
      <c r="O299" s="154"/>
      <c r="P299" s="17"/>
    </row>
    <row r="300" spans="1:19" ht="15" customHeight="1">
      <c r="A300" s="163"/>
      <c r="B300" s="164"/>
      <c r="C300" s="164"/>
      <c r="D300" s="164"/>
      <c r="E300" s="165"/>
      <c r="F300" s="145" t="s">
        <v>301</v>
      </c>
      <c r="G300" s="146"/>
      <c r="H300" s="147"/>
      <c r="I300" s="133">
        <v>2</v>
      </c>
      <c r="J300" s="120">
        <v>10</v>
      </c>
      <c r="K300" s="120">
        <v>5</v>
      </c>
      <c r="L300" s="110">
        <v>17</v>
      </c>
      <c r="M300" s="96">
        <v>1</v>
      </c>
      <c r="N300" s="153">
        <v>6</v>
      </c>
      <c r="O300" s="154"/>
      <c r="P300" s="17"/>
    </row>
    <row r="301" spans="1:19" ht="15" customHeight="1">
      <c r="A301" s="163"/>
      <c r="B301" s="164"/>
      <c r="C301" s="164"/>
      <c r="D301" s="164"/>
      <c r="E301" s="165"/>
      <c r="F301" s="145" t="s">
        <v>302</v>
      </c>
      <c r="G301" s="146"/>
      <c r="H301" s="147"/>
      <c r="I301" s="133">
        <v>1</v>
      </c>
      <c r="J301" s="120">
        <v>2</v>
      </c>
      <c r="K301" s="120">
        <v>6</v>
      </c>
      <c r="L301" s="110">
        <v>9</v>
      </c>
      <c r="M301" s="96">
        <v>1</v>
      </c>
      <c r="N301" s="153">
        <v>10</v>
      </c>
      <c r="O301" s="154"/>
      <c r="P301" s="17"/>
    </row>
    <row r="302" spans="1:19" ht="14.25" customHeight="1">
      <c r="A302" s="163"/>
      <c r="B302" s="164"/>
      <c r="C302" s="164"/>
      <c r="D302" s="164"/>
      <c r="E302" s="165"/>
      <c r="F302" s="145"/>
      <c r="G302" s="146"/>
      <c r="H302" s="147"/>
      <c r="I302" s="133"/>
      <c r="J302" s="120"/>
      <c r="K302" s="120"/>
      <c r="L302" s="110"/>
      <c r="M302" s="96"/>
      <c r="N302" s="153"/>
      <c r="O302" s="154"/>
      <c r="P302" s="17"/>
    </row>
    <row r="303" spans="1:19" ht="14.25" customHeight="1" thickBot="1">
      <c r="A303" s="166"/>
      <c r="B303" s="167"/>
      <c r="C303" s="167"/>
      <c r="D303" s="167"/>
      <c r="E303" s="168"/>
      <c r="F303" s="148"/>
      <c r="G303" s="149"/>
      <c r="H303" s="150"/>
      <c r="I303" s="77"/>
      <c r="J303" s="1"/>
      <c r="K303" s="1"/>
      <c r="L303" s="111"/>
      <c r="M303" s="112"/>
      <c r="N303" s="158"/>
      <c r="O303" s="159"/>
      <c r="P303" s="17"/>
      <c r="Q303" s="17"/>
      <c r="R303" s="17"/>
      <c r="S303" s="17"/>
    </row>
    <row r="304" spans="1:19" ht="14.25" customHeight="1">
      <c r="A304" s="160" t="s">
        <v>303</v>
      </c>
      <c r="B304" s="161"/>
      <c r="C304" s="161"/>
      <c r="D304" s="161"/>
      <c r="E304" s="162"/>
      <c r="F304" s="155" t="s">
        <v>301</v>
      </c>
      <c r="G304" s="156"/>
      <c r="H304" s="157"/>
      <c r="I304" s="134">
        <v>15</v>
      </c>
      <c r="J304" s="56"/>
      <c r="K304" s="56"/>
      <c r="L304" s="108">
        <v>15</v>
      </c>
      <c r="M304" s="109" t="s">
        <v>318</v>
      </c>
      <c r="N304" s="151">
        <v>6</v>
      </c>
      <c r="O304" s="152"/>
      <c r="P304" s="17"/>
      <c r="Q304" s="17"/>
      <c r="R304" s="17"/>
      <c r="S304" s="17"/>
    </row>
    <row r="305" spans="1:19" ht="14.25" customHeight="1">
      <c r="A305" s="163"/>
      <c r="B305" s="164"/>
      <c r="C305" s="164"/>
      <c r="D305" s="164"/>
      <c r="E305" s="165"/>
      <c r="F305" s="145" t="s">
        <v>300</v>
      </c>
      <c r="G305" s="146"/>
      <c r="H305" s="147"/>
      <c r="I305" s="133">
        <v>20</v>
      </c>
      <c r="J305" s="120"/>
      <c r="K305" s="120"/>
      <c r="L305" s="110">
        <v>20</v>
      </c>
      <c r="M305" s="96" t="s">
        <v>318</v>
      </c>
      <c r="N305" s="153">
        <v>4</v>
      </c>
      <c r="O305" s="154"/>
      <c r="P305" s="17"/>
      <c r="Q305" s="17"/>
      <c r="R305" s="17"/>
      <c r="S305" s="17"/>
    </row>
    <row r="306" spans="1:19" ht="14.25" customHeight="1">
      <c r="A306" s="163"/>
      <c r="B306" s="164"/>
      <c r="C306" s="164"/>
      <c r="D306" s="164"/>
      <c r="E306" s="165"/>
      <c r="F306" s="145" t="s">
        <v>299</v>
      </c>
      <c r="G306" s="146"/>
      <c r="H306" s="147"/>
      <c r="I306" s="133">
        <v>12</v>
      </c>
      <c r="J306" s="120"/>
      <c r="K306" s="120"/>
      <c r="L306" s="110">
        <v>12</v>
      </c>
      <c r="M306" s="96" t="s">
        <v>318</v>
      </c>
      <c r="N306" s="153">
        <v>14</v>
      </c>
      <c r="O306" s="154"/>
      <c r="P306" s="17"/>
      <c r="Q306" s="17"/>
      <c r="R306" s="17"/>
      <c r="S306" s="17"/>
    </row>
    <row r="307" spans="1:19" ht="14.25" customHeight="1">
      <c r="A307" s="163"/>
      <c r="B307" s="164"/>
      <c r="C307" s="164"/>
      <c r="D307" s="164"/>
      <c r="E307" s="165"/>
      <c r="F307" s="145"/>
      <c r="G307" s="146"/>
      <c r="H307" s="147"/>
      <c r="I307" s="133"/>
      <c r="J307" s="120"/>
      <c r="K307" s="120"/>
      <c r="L307" s="110"/>
      <c r="M307" s="96"/>
      <c r="N307" s="153"/>
      <c r="O307" s="154"/>
      <c r="P307" s="17"/>
      <c r="Q307" s="17"/>
      <c r="R307" s="17"/>
      <c r="S307" s="17"/>
    </row>
    <row r="308" spans="1:19">
      <c r="A308" s="163"/>
      <c r="B308" s="164"/>
      <c r="C308" s="164"/>
      <c r="D308" s="164"/>
      <c r="E308" s="165"/>
      <c r="F308" s="145"/>
      <c r="G308" s="146"/>
      <c r="H308" s="147"/>
      <c r="I308" s="133"/>
      <c r="J308" s="120"/>
      <c r="K308" s="120"/>
      <c r="L308" s="110"/>
      <c r="M308" s="96"/>
      <c r="N308" s="153"/>
      <c r="O308" s="154"/>
      <c r="P308" s="17"/>
      <c r="Q308" s="30"/>
      <c r="R308" s="30"/>
      <c r="S308" s="30"/>
    </row>
    <row r="309" spans="1:19" ht="15.75" thickBot="1">
      <c r="A309" s="166"/>
      <c r="B309" s="167"/>
      <c r="C309" s="167"/>
      <c r="D309" s="167"/>
      <c r="E309" s="168"/>
      <c r="F309" s="148"/>
      <c r="G309" s="149"/>
      <c r="H309" s="150"/>
      <c r="I309" s="77"/>
      <c r="J309" s="1"/>
      <c r="K309" s="1"/>
      <c r="L309" s="111"/>
      <c r="M309" s="112"/>
      <c r="N309" s="158"/>
      <c r="O309" s="159"/>
      <c r="P309" s="17"/>
      <c r="Q309" s="30"/>
      <c r="R309" s="30"/>
      <c r="S309" s="30"/>
    </row>
    <row r="310" spans="1:19">
      <c r="A310" s="160" t="s">
        <v>304</v>
      </c>
      <c r="B310" s="161"/>
      <c r="C310" s="161"/>
      <c r="D310" s="161"/>
      <c r="E310" s="162"/>
      <c r="F310" s="155" t="s">
        <v>305</v>
      </c>
      <c r="G310" s="156"/>
      <c r="H310" s="157"/>
      <c r="I310" s="134">
        <v>23</v>
      </c>
      <c r="J310" s="56">
        <v>27</v>
      </c>
      <c r="K310" s="56"/>
      <c r="L310" s="108">
        <v>50</v>
      </c>
      <c r="M310" s="109">
        <v>1</v>
      </c>
      <c r="N310" s="151">
        <v>6</v>
      </c>
      <c r="O310" s="152"/>
      <c r="P310" s="17"/>
      <c r="Q310" s="30"/>
      <c r="R310" s="30"/>
      <c r="S310" s="30"/>
    </row>
    <row r="311" spans="1:19">
      <c r="A311" s="163"/>
      <c r="B311" s="164"/>
      <c r="C311" s="164"/>
      <c r="D311" s="164"/>
      <c r="E311" s="165"/>
      <c r="F311" s="145" t="s">
        <v>306</v>
      </c>
      <c r="G311" s="146"/>
      <c r="H311" s="147"/>
      <c r="I311" s="133">
        <v>0</v>
      </c>
      <c r="J311" s="120">
        <v>29</v>
      </c>
      <c r="K311" s="120"/>
      <c r="L311" s="110">
        <v>29</v>
      </c>
      <c r="M311" s="96" t="s">
        <v>318</v>
      </c>
      <c r="N311" s="153">
        <v>3.5</v>
      </c>
      <c r="O311" s="154"/>
      <c r="P311" s="17"/>
      <c r="Q311" s="30"/>
      <c r="R311" s="30"/>
      <c r="S311" s="30"/>
    </row>
    <row r="312" spans="1:19">
      <c r="A312" s="163"/>
      <c r="B312" s="164"/>
      <c r="C312" s="164"/>
      <c r="D312" s="164"/>
      <c r="E312" s="165"/>
      <c r="F312" s="145"/>
      <c r="G312" s="146"/>
      <c r="H312" s="147"/>
      <c r="I312" s="133"/>
      <c r="J312" s="120"/>
      <c r="K312" s="120"/>
      <c r="L312" s="110"/>
      <c r="M312" s="96"/>
      <c r="N312" s="153"/>
      <c r="O312" s="154"/>
      <c r="P312" s="17"/>
      <c r="Q312" s="30"/>
      <c r="R312" s="30"/>
      <c r="S312" s="30"/>
    </row>
    <row r="313" spans="1:19">
      <c r="A313" s="163"/>
      <c r="B313" s="164"/>
      <c r="C313" s="164"/>
      <c r="D313" s="164"/>
      <c r="E313" s="165"/>
      <c r="F313" s="145"/>
      <c r="G313" s="146"/>
      <c r="H313" s="147"/>
      <c r="I313" s="133"/>
      <c r="J313" s="120"/>
      <c r="K313" s="120"/>
      <c r="L313" s="110"/>
      <c r="M313" s="96"/>
      <c r="N313" s="153"/>
      <c r="O313" s="154"/>
      <c r="P313" s="17"/>
      <c r="Q313" s="30"/>
      <c r="R313" s="30"/>
      <c r="S313" s="30"/>
    </row>
    <row r="314" spans="1:19">
      <c r="A314" s="163"/>
      <c r="B314" s="164"/>
      <c r="C314" s="164"/>
      <c r="D314" s="164"/>
      <c r="E314" s="165"/>
      <c r="F314" s="145"/>
      <c r="G314" s="146"/>
      <c r="H314" s="147"/>
      <c r="I314" s="133"/>
      <c r="J314" s="120"/>
      <c r="K314" s="120"/>
      <c r="L314" s="110"/>
      <c r="M314" s="96"/>
      <c r="N314" s="153"/>
      <c r="O314" s="154"/>
      <c r="P314" s="113"/>
      <c r="Q314" s="113"/>
      <c r="R314" s="113"/>
      <c r="S314" s="113"/>
    </row>
    <row r="315" spans="1:19" ht="15.75" thickBot="1">
      <c r="A315" s="166"/>
      <c r="B315" s="167"/>
      <c r="C315" s="167"/>
      <c r="D315" s="167"/>
      <c r="E315" s="168"/>
      <c r="F315" s="148"/>
      <c r="G315" s="149"/>
      <c r="H315" s="150"/>
      <c r="I315" s="77"/>
      <c r="J315" s="1"/>
      <c r="K315" s="1"/>
      <c r="L315" s="111"/>
      <c r="M315" s="112"/>
      <c r="N315" s="158"/>
      <c r="O315" s="159"/>
      <c r="P315" s="113"/>
      <c r="Q315" s="113"/>
      <c r="R315" s="113"/>
      <c r="S315" s="113"/>
    </row>
    <row r="316" spans="1:19">
      <c r="A316" s="160" t="s">
        <v>307</v>
      </c>
      <c r="B316" s="161"/>
      <c r="C316" s="161"/>
      <c r="D316" s="161"/>
      <c r="E316" s="162"/>
      <c r="F316" s="155" t="s">
        <v>308</v>
      </c>
      <c r="G316" s="156"/>
      <c r="H316" s="157"/>
      <c r="I316" s="134">
        <v>18</v>
      </c>
      <c r="J316" s="56">
        <v>16</v>
      </c>
      <c r="K316" s="56"/>
      <c r="L316" s="108">
        <v>34</v>
      </c>
      <c r="M316" s="109">
        <v>1</v>
      </c>
      <c r="N316" s="151">
        <v>9</v>
      </c>
      <c r="O316" s="152"/>
      <c r="P316" s="113"/>
      <c r="Q316" s="113"/>
      <c r="R316" s="113"/>
      <c r="S316" s="113"/>
    </row>
    <row r="317" spans="1:19">
      <c r="A317" s="163"/>
      <c r="B317" s="164"/>
      <c r="C317" s="164"/>
      <c r="D317" s="164"/>
      <c r="E317" s="165"/>
      <c r="F317" s="145"/>
      <c r="G317" s="146"/>
      <c r="H317" s="147"/>
      <c r="I317" s="133"/>
      <c r="J317" s="120"/>
      <c r="K317" s="120"/>
      <c r="L317" s="110"/>
      <c r="M317" s="96"/>
      <c r="N317" s="153"/>
      <c r="O317" s="154"/>
      <c r="P317" s="113"/>
      <c r="Q317" s="113"/>
      <c r="R317" s="113"/>
      <c r="S317" s="113"/>
    </row>
    <row r="318" spans="1:19">
      <c r="A318" s="163"/>
      <c r="B318" s="164"/>
      <c r="C318" s="164"/>
      <c r="D318" s="164"/>
      <c r="E318" s="165"/>
      <c r="F318" s="145"/>
      <c r="G318" s="146"/>
      <c r="H318" s="147"/>
      <c r="I318" s="133"/>
      <c r="J318" s="120"/>
      <c r="K318" s="120"/>
      <c r="L318" s="110"/>
      <c r="M318" s="96"/>
      <c r="N318" s="153"/>
      <c r="O318" s="154"/>
      <c r="P318" s="113"/>
      <c r="Q318" s="113"/>
      <c r="R318" s="113"/>
      <c r="S318" s="113"/>
    </row>
    <row r="319" spans="1:19">
      <c r="A319" s="163"/>
      <c r="B319" s="164"/>
      <c r="C319" s="164"/>
      <c r="D319" s="164"/>
      <c r="E319" s="165"/>
      <c r="F319" s="145"/>
      <c r="G319" s="146"/>
      <c r="H319" s="147"/>
      <c r="I319" s="133"/>
      <c r="J319" s="120"/>
      <c r="K319" s="120"/>
      <c r="L319" s="110"/>
      <c r="M319" s="96"/>
      <c r="N319" s="153"/>
      <c r="O319" s="154"/>
      <c r="P319" s="113"/>
      <c r="Q319" s="113"/>
      <c r="R319" s="113"/>
      <c r="S319" s="113"/>
    </row>
    <row r="320" spans="1:19">
      <c r="A320" s="163"/>
      <c r="B320" s="164"/>
      <c r="C320" s="164"/>
      <c r="D320" s="164"/>
      <c r="E320" s="165"/>
      <c r="F320" s="145"/>
      <c r="G320" s="146"/>
      <c r="H320" s="147"/>
      <c r="I320" s="133"/>
      <c r="J320" s="120"/>
      <c r="K320" s="120"/>
      <c r="L320" s="110"/>
      <c r="M320" s="96"/>
      <c r="N320" s="153"/>
      <c r="O320" s="154"/>
      <c r="P320" s="113"/>
      <c r="Q320" s="113"/>
      <c r="R320" s="113"/>
      <c r="S320" s="113"/>
    </row>
    <row r="321" spans="1:19" ht="15.75" thickBot="1">
      <c r="A321" s="166"/>
      <c r="B321" s="167"/>
      <c r="C321" s="167"/>
      <c r="D321" s="167"/>
      <c r="E321" s="168"/>
      <c r="F321" s="148"/>
      <c r="G321" s="149"/>
      <c r="H321" s="150"/>
      <c r="I321" s="77"/>
      <c r="J321" s="1"/>
      <c r="K321" s="1"/>
      <c r="L321" s="111"/>
      <c r="M321" s="112"/>
      <c r="N321" s="158"/>
      <c r="O321" s="159"/>
      <c r="P321" s="113"/>
      <c r="Q321" s="113"/>
      <c r="R321" s="113"/>
      <c r="S321" s="113"/>
    </row>
    <row r="322" spans="1:19">
      <c r="A322" s="160" t="s">
        <v>309</v>
      </c>
      <c r="B322" s="161"/>
      <c r="C322" s="161"/>
      <c r="D322" s="161"/>
      <c r="E322" s="162"/>
      <c r="F322" s="155" t="s">
        <v>301</v>
      </c>
      <c r="G322" s="156"/>
      <c r="H322" s="157"/>
      <c r="I322" s="134">
        <v>6</v>
      </c>
      <c r="J322" s="56">
        <v>20</v>
      </c>
      <c r="K322" s="56"/>
      <c r="L322" s="108">
        <v>26</v>
      </c>
      <c r="M322" s="109">
        <v>1</v>
      </c>
      <c r="N322" s="151">
        <v>7</v>
      </c>
      <c r="O322" s="152"/>
      <c r="P322" s="113"/>
      <c r="Q322" s="113"/>
      <c r="R322" s="113"/>
      <c r="S322" s="113"/>
    </row>
    <row r="323" spans="1:19">
      <c r="A323" s="163"/>
      <c r="B323" s="164"/>
      <c r="C323" s="164"/>
      <c r="D323" s="164"/>
      <c r="E323" s="165"/>
      <c r="F323" s="145"/>
      <c r="G323" s="146"/>
      <c r="H323" s="147"/>
      <c r="I323" s="133"/>
      <c r="J323" s="120"/>
      <c r="K323" s="120"/>
      <c r="L323" s="110"/>
      <c r="M323" s="96"/>
      <c r="N323" s="153"/>
      <c r="O323" s="154"/>
      <c r="P323" s="113"/>
      <c r="Q323" s="113"/>
      <c r="R323" s="113"/>
      <c r="S323" s="113"/>
    </row>
    <row r="324" spans="1:19">
      <c r="A324" s="163"/>
      <c r="B324" s="164"/>
      <c r="C324" s="164"/>
      <c r="D324" s="164"/>
      <c r="E324" s="165"/>
      <c r="F324" s="145"/>
      <c r="G324" s="146"/>
      <c r="H324" s="147"/>
      <c r="I324" s="133"/>
      <c r="J324" s="120"/>
      <c r="K324" s="120"/>
      <c r="L324" s="110"/>
      <c r="M324" s="96"/>
      <c r="N324" s="153"/>
      <c r="O324" s="154"/>
      <c r="P324" s="113"/>
      <c r="Q324" s="113"/>
      <c r="R324" s="113"/>
      <c r="S324" s="113"/>
    </row>
    <row r="325" spans="1:19">
      <c r="A325" s="163"/>
      <c r="B325" s="164"/>
      <c r="C325" s="164"/>
      <c r="D325" s="164"/>
      <c r="E325" s="165"/>
      <c r="F325" s="145"/>
      <c r="G325" s="146"/>
      <c r="H325" s="147"/>
      <c r="I325" s="133"/>
      <c r="J325" s="120"/>
      <c r="K325" s="120"/>
      <c r="L325" s="110"/>
      <c r="M325" s="96"/>
      <c r="N325" s="153"/>
      <c r="O325" s="154"/>
      <c r="P325" s="113"/>
      <c r="Q325" s="113"/>
      <c r="R325" s="113"/>
      <c r="S325" s="113"/>
    </row>
    <row r="326" spans="1:19">
      <c r="A326" s="163"/>
      <c r="B326" s="164"/>
      <c r="C326" s="164"/>
      <c r="D326" s="164"/>
      <c r="E326" s="165"/>
      <c r="F326" s="145"/>
      <c r="G326" s="146"/>
      <c r="H326" s="147"/>
      <c r="I326" s="133"/>
      <c r="J326" s="120"/>
      <c r="K326" s="120"/>
      <c r="L326" s="110"/>
      <c r="M326" s="96"/>
      <c r="N326" s="153"/>
      <c r="O326" s="154"/>
      <c r="P326" s="113"/>
      <c r="Q326" s="113"/>
      <c r="R326" s="113"/>
      <c r="S326" s="113"/>
    </row>
    <row r="327" spans="1:19" ht="15.75" thickBot="1">
      <c r="A327" s="166"/>
      <c r="B327" s="167"/>
      <c r="C327" s="167"/>
      <c r="D327" s="167"/>
      <c r="E327" s="168"/>
      <c r="F327" s="148"/>
      <c r="G327" s="149"/>
      <c r="H327" s="150"/>
      <c r="I327" s="77"/>
      <c r="J327" s="1"/>
      <c r="K327" s="1"/>
      <c r="L327" s="111"/>
      <c r="M327" s="112"/>
      <c r="N327" s="158"/>
      <c r="O327" s="159"/>
      <c r="P327" s="113"/>
      <c r="Q327" s="113"/>
      <c r="R327" s="113"/>
      <c r="S327" s="113"/>
    </row>
    <row r="328" spans="1:19">
      <c r="A328" s="160" t="s">
        <v>255</v>
      </c>
      <c r="B328" s="161"/>
      <c r="C328" s="161"/>
      <c r="D328" s="161"/>
      <c r="E328" s="162"/>
      <c r="F328" s="155" t="s">
        <v>228</v>
      </c>
      <c r="G328" s="156"/>
      <c r="H328" s="157"/>
      <c r="I328" s="134">
        <v>4</v>
      </c>
      <c r="J328" s="56">
        <v>14</v>
      </c>
      <c r="K328" s="56"/>
      <c r="L328" s="108">
        <v>18</v>
      </c>
      <c r="M328" s="109">
        <v>1</v>
      </c>
      <c r="N328" s="151">
        <v>5</v>
      </c>
      <c r="O328" s="152"/>
      <c r="P328" s="113"/>
      <c r="Q328" s="113"/>
      <c r="R328" s="113"/>
      <c r="S328" s="113"/>
    </row>
    <row r="329" spans="1:19">
      <c r="A329" s="163"/>
      <c r="B329" s="164"/>
      <c r="C329" s="164"/>
      <c r="D329" s="164"/>
      <c r="E329" s="165"/>
      <c r="F329" s="145"/>
      <c r="G329" s="146"/>
      <c r="H329" s="147"/>
      <c r="I329" s="133"/>
      <c r="J329" s="120"/>
      <c r="K329" s="120"/>
      <c r="L329" s="110"/>
      <c r="M329" s="96"/>
      <c r="N329" s="153"/>
      <c r="O329" s="154"/>
      <c r="P329" s="113"/>
      <c r="Q329" s="113"/>
      <c r="R329" s="113"/>
      <c r="S329" s="113"/>
    </row>
    <row r="330" spans="1:19">
      <c r="A330" s="163"/>
      <c r="B330" s="164"/>
      <c r="C330" s="164"/>
      <c r="D330" s="164"/>
      <c r="E330" s="165"/>
      <c r="F330" s="145"/>
      <c r="G330" s="146"/>
      <c r="H330" s="147"/>
      <c r="I330" s="133"/>
      <c r="J330" s="120"/>
      <c r="K330" s="120"/>
      <c r="L330" s="110"/>
      <c r="M330" s="96"/>
      <c r="N330" s="153"/>
      <c r="O330" s="154"/>
      <c r="P330" s="113"/>
      <c r="Q330" s="113"/>
      <c r="R330" s="113"/>
      <c r="S330" s="113"/>
    </row>
    <row r="331" spans="1:19">
      <c r="A331" s="163"/>
      <c r="B331" s="164"/>
      <c r="C331" s="164"/>
      <c r="D331" s="164"/>
      <c r="E331" s="165"/>
      <c r="F331" s="145"/>
      <c r="G331" s="146"/>
      <c r="H331" s="147"/>
      <c r="I331" s="133"/>
      <c r="J331" s="120"/>
      <c r="K331" s="120"/>
      <c r="L331" s="110"/>
      <c r="M331" s="96"/>
      <c r="N331" s="153"/>
      <c r="O331" s="154"/>
      <c r="P331" s="113"/>
      <c r="Q331" s="113"/>
      <c r="R331" s="113"/>
      <c r="S331" s="113"/>
    </row>
    <row r="332" spans="1:19">
      <c r="A332" s="163"/>
      <c r="B332" s="164"/>
      <c r="C332" s="164"/>
      <c r="D332" s="164"/>
      <c r="E332" s="165"/>
      <c r="F332" s="145"/>
      <c r="G332" s="146"/>
      <c r="H332" s="147"/>
      <c r="I332" s="133"/>
      <c r="J332" s="120"/>
      <c r="K332" s="120"/>
      <c r="L332" s="110"/>
      <c r="M332" s="96"/>
      <c r="N332" s="153"/>
      <c r="O332" s="154"/>
      <c r="P332" s="113"/>
      <c r="Q332" s="113"/>
      <c r="R332" s="113"/>
      <c r="S332" s="113"/>
    </row>
    <row r="333" spans="1:19" ht="15.75" thickBot="1">
      <c r="A333" s="166"/>
      <c r="B333" s="167"/>
      <c r="C333" s="167"/>
      <c r="D333" s="167"/>
      <c r="E333" s="168"/>
      <c r="F333" s="148"/>
      <c r="G333" s="149"/>
      <c r="H333" s="150"/>
      <c r="I333" s="77"/>
      <c r="J333" s="1"/>
      <c r="K333" s="1"/>
      <c r="L333" s="111"/>
      <c r="M333" s="112"/>
      <c r="N333" s="158"/>
      <c r="O333" s="159"/>
      <c r="P333" s="113"/>
      <c r="Q333" s="113"/>
      <c r="R333" s="113"/>
      <c r="S333" s="113"/>
    </row>
    <row r="334" spans="1:19">
      <c r="A334" s="160" t="s">
        <v>259</v>
      </c>
      <c r="B334" s="161"/>
      <c r="C334" s="161"/>
      <c r="D334" s="161"/>
      <c r="E334" s="162"/>
      <c r="F334" s="155" t="s">
        <v>310</v>
      </c>
      <c r="G334" s="156"/>
      <c r="H334" s="157"/>
      <c r="I334" s="134">
        <v>24</v>
      </c>
      <c r="J334" s="56"/>
      <c r="K334" s="56"/>
      <c r="L334" s="108">
        <v>24</v>
      </c>
      <c r="M334" s="109">
        <v>1</v>
      </c>
      <c r="N334" s="151">
        <v>3</v>
      </c>
      <c r="O334" s="152"/>
      <c r="P334" s="113"/>
      <c r="Q334" s="113"/>
      <c r="R334" s="113"/>
      <c r="S334" s="113"/>
    </row>
    <row r="335" spans="1:19">
      <c r="A335" s="163"/>
      <c r="B335" s="164"/>
      <c r="C335" s="164"/>
      <c r="D335" s="164"/>
      <c r="E335" s="165"/>
      <c r="F335" s="145" t="s">
        <v>311</v>
      </c>
      <c r="G335" s="146"/>
      <c r="H335" s="147"/>
      <c r="I335" s="133">
        <v>32</v>
      </c>
      <c r="J335" s="120"/>
      <c r="K335" s="120"/>
      <c r="L335" s="110">
        <v>32</v>
      </c>
      <c r="M335" s="96" t="s">
        <v>318</v>
      </c>
      <c r="N335" s="153">
        <v>3</v>
      </c>
      <c r="O335" s="154"/>
      <c r="P335" s="113"/>
      <c r="Q335" s="113"/>
      <c r="R335" s="113"/>
      <c r="S335" s="113"/>
    </row>
    <row r="336" spans="1:19">
      <c r="A336" s="163"/>
      <c r="B336" s="164"/>
      <c r="C336" s="164"/>
      <c r="D336" s="164"/>
      <c r="E336" s="165"/>
      <c r="F336" s="145"/>
      <c r="G336" s="146"/>
      <c r="H336" s="147"/>
      <c r="I336" s="133"/>
      <c r="J336" s="120"/>
      <c r="K336" s="120"/>
      <c r="L336" s="110"/>
      <c r="M336" s="96"/>
      <c r="N336" s="153"/>
      <c r="O336" s="154"/>
      <c r="P336" s="113"/>
      <c r="Q336" s="113"/>
      <c r="R336" s="113"/>
      <c r="S336" s="113"/>
    </row>
    <row r="337" spans="1:19">
      <c r="A337" s="163"/>
      <c r="B337" s="164"/>
      <c r="C337" s="164"/>
      <c r="D337" s="164"/>
      <c r="E337" s="165"/>
      <c r="F337" s="145"/>
      <c r="G337" s="146"/>
      <c r="H337" s="147"/>
      <c r="I337" s="133"/>
      <c r="J337" s="120"/>
      <c r="K337" s="120"/>
      <c r="L337" s="110"/>
      <c r="M337" s="96"/>
      <c r="N337" s="153"/>
      <c r="O337" s="154"/>
      <c r="P337" s="113"/>
      <c r="Q337" s="113"/>
      <c r="R337" s="113"/>
      <c r="S337" s="113"/>
    </row>
    <row r="338" spans="1:19">
      <c r="A338" s="163"/>
      <c r="B338" s="164"/>
      <c r="C338" s="164"/>
      <c r="D338" s="164"/>
      <c r="E338" s="165"/>
      <c r="F338" s="145"/>
      <c r="G338" s="146"/>
      <c r="H338" s="147"/>
      <c r="I338" s="133"/>
      <c r="J338" s="120"/>
      <c r="K338" s="120"/>
      <c r="L338" s="110"/>
      <c r="M338" s="96"/>
      <c r="N338" s="153"/>
      <c r="O338" s="154"/>
      <c r="P338" s="113"/>
      <c r="Q338" s="113"/>
      <c r="R338" s="113"/>
      <c r="S338" s="113"/>
    </row>
    <row r="339" spans="1:19" ht="15.75" thickBot="1">
      <c r="A339" s="166"/>
      <c r="B339" s="167"/>
      <c r="C339" s="167"/>
      <c r="D339" s="167"/>
      <c r="E339" s="168"/>
      <c r="F339" s="148"/>
      <c r="G339" s="149"/>
      <c r="H339" s="150"/>
      <c r="I339" s="77"/>
      <c r="J339" s="1"/>
      <c r="K339" s="1"/>
      <c r="L339" s="111"/>
      <c r="M339" s="112"/>
      <c r="N339" s="158"/>
      <c r="O339" s="159"/>
      <c r="P339" s="113"/>
      <c r="Q339" s="113"/>
      <c r="R339" s="113"/>
      <c r="S339" s="113"/>
    </row>
    <row r="340" spans="1:19">
      <c r="A340" s="160" t="s">
        <v>312</v>
      </c>
      <c r="B340" s="161"/>
      <c r="C340" s="161"/>
      <c r="D340" s="161"/>
      <c r="E340" s="162"/>
      <c r="F340" s="155" t="s">
        <v>300</v>
      </c>
      <c r="G340" s="156"/>
      <c r="H340" s="157"/>
      <c r="I340" s="134"/>
      <c r="J340" s="56">
        <v>5</v>
      </c>
      <c r="K340" s="56">
        <v>1</v>
      </c>
      <c r="L340" s="108">
        <v>6</v>
      </c>
      <c r="M340" s="109" t="s">
        <v>318</v>
      </c>
      <c r="N340" s="151">
        <v>5</v>
      </c>
      <c r="O340" s="152"/>
      <c r="P340" s="113"/>
      <c r="Q340" s="113"/>
      <c r="R340" s="113"/>
      <c r="S340" s="113"/>
    </row>
    <row r="341" spans="1:19">
      <c r="A341" s="163"/>
      <c r="B341" s="164"/>
      <c r="C341" s="164"/>
      <c r="D341" s="164"/>
      <c r="E341" s="165"/>
      <c r="F341" s="145" t="s">
        <v>299</v>
      </c>
      <c r="G341" s="146"/>
      <c r="H341" s="147"/>
      <c r="I341" s="133"/>
      <c r="J341" s="120">
        <v>10</v>
      </c>
      <c r="K341" s="120">
        <v>1</v>
      </c>
      <c r="L341" s="110">
        <v>11</v>
      </c>
      <c r="M341" s="96">
        <v>1</v>
      </c>
      <c r="N341" s="153">
        <v>14</v>
      </c>
      <c r="O341" s="154"/>
      <c r="P341" s="113"/>
      <c r="Q341" s="113"/>
      <c r="R341" s="113"/>
      <c r="S341" s="113"/>
    </row>
    <row r="342" spans="1:19">
      <c r="A342" s="163"/>
      <c r="B342" s="164"/>
      <c r="C342" s="164"/>
      <c r="D342" s="164"/>
      <c r="E342" s="165"/>
      <c r="F342" s="145" t="s">
        <v>301</v>
      </c>
      <c r="G342" s="146"/>
      <c r="H342" s="147"/>
      <c r="I342" s="133"/>
      <c r="J342" s="120">
        <v>11</v>
      </c>
      <c r="K342" s="120">
        <v>1</v>
      </c>
      <c r="L342" s="110">
        <v>12</v>
      </c>
      <c r="M342" s="96">
        <v>1</v>
      </c>
      <c r="N342" s="153">
        <v>8</v>
      </c>
      <c r="O342" s="154"/>
      <c r="P342" s="113"/>
      <c r="Q342" s="113"/>
      <c r="R342" s="113"/>
      <c r="S342" s="113"/>
    </row>
    <row r="343" spans="1:19">
      <c r="A343" s="163"/>
      <c r="B343" s="164"/>
      <c r="C343" s="164"/>
      <c r="D343" s="164"/>
      <c r="E343" s="165"/>
      <c r="F343" s="145"/>
      <c r="G343" s="146"/>
      <c r="H343" s="147"/>
      <c r="I343" s="133"/>
      <c r="J343" s="120"/>
      <c r="K343" s="120"/>
      <c r="L343" s="110"/>
      <c r="M343" s="96"/>
      <c r="N343" s="153"/>
      <c r="O343" s="154"/>
      <c r="P343" s="113"/>
      <c r="Q343" s="113"/>
      <c r="R343" s="113"/>
      <c r="S343" s="113"/>
    </row>
    <row r="344" spans="1:19">
      <c r="A344" s="163"/>
      <c r="B344" s="164"/>
      <c r="C344" s="164"/>
      <c r="D344" s="164"/>
      <c r="E344" s="165"/>
      <c r="F344" s="145"/>
      <c r="G344" s="146"/>
      <c r="H344" s="147"/>
      <c r="I344" s="133"/>
      <c r="J344" s="120"/>
      <c r="K344" s="120"/>
      <c r="L344" s="110"/>
      <c r="M344" s="96"/>
      <c r="N344" s="153"/>
      <c r="O344" s="154"/>
      <c r="P344" s="113"/>
      <c r="Q344" s="113"/>
      <c r="R344" s="113"/>
      <c r="S344" s="113"/>
    </row>
    <row r="345" spans="1:19" ht="15.75" thickBot="1">
      <c r="A345" s="166"/>
      <c r="B345" s="167"/>
      <c r="C345" s="167"/>
      <c r="D345" s="167"/>
      <c r="E345" s="168"/>
      <c r="F345" s="148"/>
      <c r="G345" s="149"/>
      <c r="H345" s="150"/>
      <c r="I345" s="77"/>
      <c r="J345" s="1"/>
      <c r="K345" s="1"/>
      <c r="L345" s="111"/>
      <c r="M345" s="112"/>
      <c r="N345" s="158"/>
      <c r="O345" s="159"/>
      <c r="P345" s="113"/>
      <c r="Q345" s="113"/>
      <c r="R345" s="113"/>
      <c r="S345" s="113"/>
    </row>
    <row r="346" spans="1:19">
      <c r="A346" s="160" t="s">
        <v>313</v>
      </c>
      <c r="B346" s="161"/>
      <c r="C346" s="161"/>
      <c r="D346" s="161"/>
      <c r="E346" s="162"/>
      <c r="F346" s="155" t="s">
        <v>314</v>
      </c>
      <c r="G346" s="156"/>
      <c r="H346" s="157"/>
      <c r="I346" s="134">
        <v>17</v>
      </c>
      <c r="J346" s="56">
        <v>21</v>
      </c>
      <c r="K346" s="56">
        <v>1</v>
      </c>
      <c r="L346" s="108">
        <v>39</v>
      </c>
      <c r="M346" s="109">
        <v>1</v>
      </c>
      <c r="N346" s="151">
        <v>3</v>
      </c>
      <c r="O346" s="152"/>
      <c r="P346" s="113"/>
      <c r="Q346" s="113"/>
      <c r="R346" s="113"/>
      <c r="S346" s="113"/>
    </row>
    <row r="347" spans="1:19">
      <c r="A347" s="163"/>
      <c r="B347" s="164"/>
      <c r="C347" s="164"/>
      <c r="D347" s="164"/>
      <c r="E347" s="165"/>
      <c r="F347" s="145"/>
      <c r="G347" s="146"/>
      <c r="H347" s="147"/>
      <c r="I347" s="133"/>
      <c r="J347" s="120"/>
      <c r="K347" s="120"/>
      <c r="L347" s="110"/>
      <c r="M347" s="96"/>
      <c r="N347" s="153"/>
      <c r="O347" s="154"/>
      <c r="P347" s="113"/>
      <c r="Q347" s="113"/>
      <c r="R347" s="113"/>
      <c r="S347" s="113"/>
    </row>
    <row r="348" spans="1:19">
      <c r="A348" s="163"/>
      <c r="B348" s="164"/>
      <c r="C348" s="164"/>
      <c r="D348" s="164"/>
      <c r="E348" s="165"/>
      <c r="F348" s="145" t="s">
        <v>315</v>
      </c>
      <c r="G348" s="146"/>
      <c r="H348" s="147"/>
      <c r="I348" s="133">
        <v>16</v>
      </c>
      <c r="J348" s="120">
        <v>19</v>
      </c>
      <c r="K348" s="120">
        <v>2</v>
      </c>
      <c r="L348" s="110">
        <v>37</v>
      </c>
      <c r="M348" s="96" t="s">
        <v>318</v>
      </c>
      <c r="N348" s="153">
        <v>5</v>
      </c>
      <c r="O348" s="154"/>
      <c r="P348" s="113"/>
      <c r="Q348" s="113"/>
      <c r="R348" s="113"/>
      <c r="S348" s="113"/>
    </row>
    <row r="349" spans="1:19">
      <c r="A349" s="163"/>
      <c r="B349" s="164"/>
      <c r="C349" s="164"/>
      <c r="D349" s="164"/>
      <c r="E349" s="165"/>
      <c r="F349" s="145"/>
      <c r="G349" s="146"/>
      <c r="H349" s="147"/>
      <c r="I349" s="133"/>
      <c r="J349" s="120"/>
      <c r="K349" s="120"/>
      <c r="L349" s="110"/>
      <c r="M349" s="96"/>
      <c r="N349" s="153"/>
      <c r="O349" s="154"/>
      <c r="P349" s="113"/>
      <c r="Q349" s="113"/>
      <c r="R349" s="113"/>
      <c r="S349" s="113"/>
    </row>
    <row r="350" spans="1:19">
      <c r="A350" s="163"/>
      <c r="B350" s="164"/>
      <c r="C350" s="164"/>
      <c r="D350" s="164"/>
      <c r="E350" s="165"/>
      <c r="F350" s="145"/>
      <c r="G350" s="146"/>
      <c r="H350" s="147"/>
      <c r="I350" s="133"/>
      <c r="J350" s="120"/>
      <c r="K350" s="120"/>
      <c r="L350" s="110"/>
      <c r="M350" s="96"/>
      <c r="N350" s="153"/>
      <c r="O350" s="154"/>
      <c r="P350" s="113"/>
      <c r="Q350" s="113"/>
      <c r="R350" s="113"/>
      <c r="S350" s="113"/>
    </row>
    <row r="351" spans="1:19" ht="15.75" thickBot="1">
      <c r="A351" s="166"/>
      <c r="B351" s="167"/>
      <c r="C351" s="167"/>
      <c r="D351" s="167"/>
      <c r="E351" s="168"/>
      <c r="F351" s="148"/>
      <c r="G351" s="149"/>
      <c r="H351" s="150"/>
      <c r="I351" s="77"/>
      <c r="J351" s="1"/>
      <c r="K351" s="1"/>
      <c r="L351" s="111"/>
      <c r="M351" s="112"/>
      <c r="N351" s="158"/>
      <c r="O351" s="159"/>
      <c r="P351" s="113"/>
      <c r="Q351" s="113"/>
      <c r="R351" s="113"/>
      <c r="S351" s="113"/>
    </row>
    <row r="352" spans="1:19">
      <c r="A352" s="160" t="s">
        <v>253</v>
      </c>
      <c r="B352" s="161"/>
      <c r="C352" s="161"/>
      <c r="D352" s="161"/>
      <c r="E352" s="162"/>
      <c r="F352" s="155" t="s">
        <v>229</v>
      </c>
      <c r="G352" s="156"/>
      <c r="H352" s="157"/>
      <c r="I352" s="134">
        <v>4</v>
      </c>
      <c r="J352" s="56">
        <v>29</v>
      </c>
      <c r="K352" s="56"/>
      <c r="L352" s="108">
        <v>33</v>
      </c>
      <c r="M352" s="109">
        <v>1</v>
      </c>
      <c r="N352" s="151">
        <v>8</v>
      </c>
      <c r="O352" s="152"/>
      <c r="P352" s="113"/>
      <c r="Q352" s="113"/>
      <c r="R352" s="113"/>
      <c r="S352" s="113"/>
    </row>
    <row r="353" spans="1:19">
      <c r="A353" s="163"/>
      <c r="B353" s="164"/>
      <c r="C353" s="164"/>
      <c r="D353" s="164"/>
      <c r="E353" s="165"/>
      <c r="F353" s="145"/>
      <c r="G353" s="146"/>
      <c r="H353" s="147"/>
      <c r="I353" s="133"/>
      <c r="J353" s="120"/>
      <c r="K353" s="120"/>
      <c r="L353" s="110"/>
      <c r="M353" s="96"/>
      <c r="N353" s="153"/>
      <c r="O353" s="154"/>
      <c r="P353" s="113"/>
      <c r="Q353" s="113"/>
      <c r="R353" s="113"/>
      <c r="S353" s="113"/>
    </row>
    <row r="354" spans="1:19">
      <c r="A354" s="163"/>
      <c r="B354" s="164"/>
      <c r="C354" s="164"/>
      <c r="D354" s="164"/>
      <c r="E354" s="165"/>
      <c r="F354" s="145"/>
      <c r="G354" s="146"/>
      <c r="H354" s="147"/>
      <c r="I354" s="133"/>
      <c r="J354" s="120"/>
      <c r="K354" s="120"/>
      <c r="L354" s="110"/>
      <c r="M354" s="96"/>
      <c r="N354" s="153"/>
      <c r="O354" s="154"/>
      <c r="P354" s="113"/>
      <c r="Q354" s="113"/>
      <c r="R354" s="113"/>
      <c r="S354" s="113"/>
    </row>
    <row r="355" spans="1:19">
      <c r="A355" s="163"/>
      <c r="B355" s="164"/>
      <c r="C355" s="164"/>
      <c r="D355" s="164"/>
      <c r="E355" s="165"/>
      <c r="F355" s="145"/>
      <c r="G355" s="146"/>
      <c r="H355" s="147"/>
      <c r="I355" s="133"/>
      <c r="J355" s="120"/>
      <c r="K355" s="120"/>
      <c r="L355" s="110"/>
      <c r="M355" s="96"/>
      <c r="N355" s="153"/>
      <c r="O355" s="154"/>
      <c r="P355" s="113"/>
      <c r="Q355" s="113"/>
      <c r="R355" s="113"/>
      <c r="S355" s="113"/>
    </row>
    <row r="356" spans="1:19">
      <c r="A356" s="163"/>
      <c r="B356" s="164"/>
      <c r="C356" s="164"/>
      <c r="D356" s="164"/>
      <c r="E356" s="165"/>
      <c r="F356" s="145"/>
      <c r="G356" s="146"/>
      <c r="H356" s="147"/>
      <c r="I356" s="133"/>
      <c r="J356" s="120"/>
      <c r="K356" s="120"/>
      <c r="L356" s="110"/>
      <c r="M356" s="96"/>
      <c r="N356" s="153"/>
      <c r="O356" s="154"/>
      <c r="P356" s="113"/>
      <c r="Q356" s="113"/>
      <c r="R356" s="113"/>
      <c r="S356" s="113"/>
    </row>
    <row r="357" spans="1:19" ht="15.75" thickBot="1">
      <c r="A357" s="166"/>
      <c r="B357" s="167"/>
      <c r="C357" s="167"/>
      <c r="D357" s="167"/>
      <c r="E357" s="168"/>
      <c r="F357" s="148"/>
      <c r="G357" s="149"/>
      <c r="H357" s="150"/>
      <c r="I357" s="77"/>
      <c r="J357" s="1"/>
      <c r="K357" s="1"/>
      <c r="L357" s="111"/>
      <c r="M357" s="112"/>
      <c r="N357" s="158"/>
      <c r="O357" s="159"/>
      <c r="P357" s="113"/>
      <c r="Q357" s="113"/>
      <c r="R357" s="113"/>
      <c r="S357" s="113"/>
    </row>
    <row r="358" spans="1:19">
      <c r="A358" s="160" t="s">
        <v>316</v>
      </c>
      <c r="B358" s="161"/>
      <c r="C358" s="161"/>
      <c r="D358" s="161"/>
      <c r="E358" s="162"/>
      <c r="F358" s="155" t="s">
        <v>317</v>
      </c>
      <c r="G358" s="156"/>
      <c r="H358" s="157"/>
      <c r="I358" s="134">
        <v>15</v>
      </c>
      <c r="J358" s="56">
        <v>15</v>
      </c>
      <c r="K358" s="56"/>
      <c r="L358" s="108">
        <v>30</v>
      </c>
      <c r="M358" s="109">
        <v>1</v>
      </c>
      <c r="N358" s="151">
        <v>6</v>
      </c>
      <c r="O358" s="152"/>
      <c r="P358" s="113"/>
      <c r="Q358" s="113"/>
      <c r="R358" s="113"/>
      <c r="S358" s="113"/>
    </row>
    <row r="359" spans="1:19">
      <c r="A359" s="163"/>
      <c r="B359" s="164"/>
      <c r="C359" s="164"/>
      <c r="D359" s="164"/>
      <c r="E359" s="165"/>
      <c r="F359" s="145" t="s">
        <v>231</v>
      </c>
      <c r="G359" s="146"/>
      <c r="H359" s="147"/>
      <c r="I359" s="133">
        <v>20</v>
      </c>
      <c r="J359" s="120">
        <v>33</v>
      </c>
      <c r="K359" s="120"/>
      <c r="L359" s="110">
        <v>53</v>
      </c>
      <c r="M359" s="96" t="s">
        <v>318</v>
      </c>
      <c r="N359" s="153">
        <v>4</v>
      </c>
      <c r="O359" s="154"/>
      <c r="P359" s="113"/>
      <c r="Q359" s="113"/>
      <c r="R359" s="113"/>
      <c r="S359" s="113"/>
    </row>
    <row r="360" spans="1:19">
      <c r="A360" s="163"/>
      <c r="B360" s="164"/>
      <c r="C360" s="164"/>
      <c r="D360" s="164"/>
      <c r="E360" s="165"/>
      <c r="F360" s="145" t="s">
        <v>233</v>
      </c>
      <c r="G360" s="146"/>
      <c r="H360" s="147"/>
      <c r="I360" s="133">
        <v>29</v>
      </c>
      <c r="J360" s="120">
        <v>38</v>
      </c>
      <c r="K360" s="120"/>
      <c r="L360" s="110">
        <v>67</v>
      </c>
      <c r="M360" s="96" t="s">
        <v>318</v>
      </c>
      <c r="N360" s="153">
        <v>3</v>
      </c>
      <c r="O360" s="154"/>
      <c r="P360" s="113"/>
      <c r="Q360" s="113"/>
      <c r="R360" s="113"/>
      <c r="S360" s="113"/>
    </row>
    <row r="361" spans="1:19">
      <c r="A361" s="163"/>
      <c r="B361" s="164"/>
      <c r="C361" s="164"/>
      <c r="D361" s="164"/>
      <c r="E361" s="165"/>
      <c r="F361" s="145" t="s">
        <v>308</v>
      </c>
      <c r="G361" s="146"/>
      <c r="H361" s="147"/>
      <c r="I361" s="133">
        <v>3</v>
      </c>
      <c r="J361" s="120">
        <v>12</v>
      </c>
      <c r="K361" s="120"/>
      <c r="L361" s="110">
        <v>15</v>
      </c>
      <c r="M361" s="96">
        <v>1</v>
      </c>
      <c r="N361" s="153">
        <v>12</v>
      </c>
      <c r="O361" s="154"/>
      <c r="P361" s="113"/>
      <c r="Q361" s="113"/>
      <c r="R361" s="113"/>
      <c r="S361" s="113"/>
    </row>
    <row r="362" spans="1:19">
      <c r="A362" s="163"/>
      <c r="B362" s="164"/>
      <c r="C362" s="164"/>
      <c r="D362" s="164"/>
      <c r="E362" s="165"/>
      <c r="F362" s="145"/>
      <c r="G362" s="146"/>
      <c r="H362" s="147"/>
      <c r="I362" s="133"/>
      <c r="J362" s="120"/>
      <c r="K362" s="120"/>
      <c r="L362" s="110"/>
      <c r="M362" s="96"/>
      <c r="N362" s="153"/>
      <c r="O362" s="154"/>
      <c r="P362" s="113"/>
      <c r="Q362" s="113"/>
      <c r="R362" s="113"/>
      <c r="S362" s="113"/>
    </row>
    <row r="363" spans="1:19" ht="15.75" thickBot="1">
      <c r="A363" s="166"/>
      <c r="B363" s="167"/>
      <c r="C363" s="167"/>
      <c r="D363" s="167"/>
      <c r="E363" s="168"/>
      <c r="F363" s="148"/>
      <c r="G363" s="149"/>
      <c r="H363" s="150"/>
      <c r="I363" s="141"/>
      <c r="J363" s="142"/>
      <c r="K363" s="142"/>
      <c r="L363" s="143"/>
      <c r="M363" s="144"/>
      <c r="N363" s="272"/>
      <c r="O363" s="273"/>
      <c r="P363" s="113"/>
      <c r="Q363" s="113"/>
      <c r="R363" s="113"/>
      <c r="S363" s="113"/>
    </row>
    <row r="364" spans="1:19" ht="15.75" customHeight="1" thickBot="1">
      <c r="A364" s="263" t="s">
        <v>87</v>
      </c>
      <c r="B364" s="264"/>
      <c r="C364" s="265"/>
      <c r="D364" s="177">
        <v>11</v>
      </c>
      <c r="E364" s="178"/>
      <c r="F364" s="317"/>
      <c r="G364" s="318"/>
      <c r="H364" s="319"/>
      <c r="I364" s="41">
        <f>SUM(I298:I363)</f>
        <v>269</v>
      </c>
      <c r="J364" s="42">
        <f>SUM(J298:J363)</f>
        <v>348</v>
      </c>
      <c r="K364" s="42">
        <f>SUM(K298:K363)</f>
        <v>27</v>
      </c>
      <c r="L364" s="114">
        <f>SUM(L298:L363)</f>
        <v>644</v>
      </c>
      <c r="M364" s="136">
        <f>SUM(M298:M363)</f>
        <v>15</v>
      </c>
      <c r="N364" s="274">
        <f>AVERAGE(N298:O363)</f>
        <v>6.770833333333333</v>
      </c>
      <c r="O364" s="275"/>
      <c r="P364" s="232" t="s">
        <v>88</v>
      </c>
      <c r="Q364" s="232"/>
      <c r="R364" s="232"/>
      <c r="S364" s="232"/>
    </row>
    <row r="365" spans="1:19">
      <c r="G365" s="115"/>
      <c r="H365" s="115"/>
      <c r="I365" s="115"/>
      <c r="J365" s="115"/>
      <c r="K365" s="115"/>
      <c r="L365" s="113"/>
      <c r="M365" s="113"/>
      <c r="N365" s="113"/>
      <c r="O365" s="113"/>
      <c r="P365" s="116"/>
      <c r="Q365" s="116"/>
    </row>
    <row r="366" spans="1:19" ht="15" customHeight="1">
      <c r="A366" s="345" t="s">
        <v>104</v>
      </c>
      <c r="B366" s="345"/>
      <c r="C366" s="345"/>
      <c r="D366" s="345"/>
      <c r="E366" s="345"/>
      <c r="F366" s="345"/>
      <c r="G366" s="345"/>
      <c r="H366" s="345"/>
      <c r="I366" s="345"/>
      <c r="J366" s="345"/>
      <c r="K366" s="345"/>
      <c r="L366" s="345"/>
      <c r="M366" s="345"/>
      <c r="N366" s="345"/>
      <c r="O366" s="345"/>
      <c r="P366" s="345"/>
      <c r="Q366" s="345"/>
    </row>
    <row r="367" spans="1:19" ht="15" customHeight="1">
      <c r="A367" s="345"/>
      <c r="B367" s="345"/>
      <c r="C367" s="345"/>
      <c r="D367" s="345"/>
      <c r="E367" s="345"/>
      <c r="F367" s="345"/>
      <c r="G367" s="345"/>
      <c r="H367" s="345"/>
      <c r="I367" s="345"/>
      <c r="J367" s="345"/>
      <c r="K367" s="345"/>
      <c r="L367" s="345"/>
      <c r="M367" s="345"/>
      <c r="N367" s="345"/>
      <c r="O367" s="345"/>
      <c r="P367" s="345"/>
      <c r="Q367" s="345"/>
    </row>
    <row r="368" spans="1:19" ht="15" customHeight="1">
      <c r="A368" s="345"/>
      <c r="B368" s="345"/>
      <c r="C368" s="345"/>
      <c r="D368" s="345"/>
      <c r="E368" s="345"/>
      <c r="F368" s="345"/>
      <c r="G368" s="345"/>
      <c r="H368" s="345"/>
      <c r="I368" s="345"/>
      <c r="J368" s="345"/>
      <c r="K368" s="345"/>
      <c r="L368" s="345"/>
      <c r="M368" s="345"/>
      <c r="N368" s="345"/>
      <c r="O368" s="345"/>
      <c r="P368" s="345"/>
      <c r="Q368" s="345"/>
    </row>
    <row r="369" spans="1:18" ht="15.75" thickBot="1"/>
    <row r="370" spans="1:18" ht="15" customHeight="1">
      <c r="A370" s="215" t="s">
        <v>20</v>
      </c>
      <c r="B370" s="216"/>
      <c r="C370" s="216"/>
      <c r="D370" s="216"/>
      <c r="E370" s="216"/>
      <c r="F370" s="217"/>
      <c r="G370" s="215" t="s">
        <v>91</v>
      </c>
      <c r="H370" s="216"/>
      <c r="I370" s="216"/>
      <c r="J370" s="217"/>
      <c r="K370" s="215" t="s">
        <v>92</v>
      </c>
      <c r="L370" s="216"/>
      <c r="M370" s="216"/>
      <c r="N370" s="217"/>
      <c r="O370" s="215" t="s">
        <v>132</v>
      </c>
      <c r="P370" s="216"/>
      <c r="Q370" s="216"/>
      <c r="R370" s="217"/>
    </row>
    <row r="371" spans="1:18">
      <c r="A371" s="218"/>
      <c r="B371" s="219"/>
      <c r="C371" s="219"/>
      <c r="D371" s="219"/>
      <c r="E371" s="219"/>
      <c r="F371" s="220"/>
      <c r="G371" s="218"/>
      <c r="H371" s="219"/>
      <c r="I371" s="219"/>
      <c r="J371" s="220"/>
      <c r="K371" s="218"/>
      <c r="L371" s="219"/>
      <c r="M371" s="219"/>
      <c r="N371" s="220"/>
      <c r="O371" s="218"/>
      <c r="P371" s="219"/>
      <c r="Q371" s="219"/>
      <c r="R371" s="220"/>
    </row>
    <row r="372" spans="1:18" ht="15.75" thickBot="1">
      <c r="A372" s="218"/>
      <c r="B372" s="219"/>
      <c r="C372" s="219"/>
      <c r="D372" s="219"/>
      <c r="E372" s="219"/>
      <c r="F372" s="220"/>
      <c r="G372" s="263"/>
      <c r="H372" s="264"/>
      <c r="I372" s="264"/>
      <c r="J372" s="265"/>
      <c r="K372" s="218"/>
      <c r="L372" s="219"/>
      <c r="M372" s="219"/>
      <c r="N372" s="265"/>
      <c r="O372" s="218"/>
      <c r="P372" s="219"/>
      <c r="Q372" s="219"/>
      <c r="R372" s="220"/>
    </row>
    <row r="373" spans="1:18" ht="15.75" thickBot="1">
      <c r="A373" s="263"/>
      <c r="B373" s="264"/>
      <c r="C373" s="264"/>
      <c r="D373" s="264"/>
      <c r="E373" s="264"/>
      <c r="F373" s="265"/>
      <c r="G373" s="31" t="s">
        <v>78</v>
      </c>
      <c r="H373" s="32" t="s">
        <v>76</v>
      </c>
      <c r="I373" s="33" t="s">
        <v>77</v>
      </c>
      <c r="J373" s="137" t="s">
        <v>86</v>
      </c>
      <c r="K373" s="34" t="s">
        <v>78</v>
      </c>
      <c r="L373" s="35" t="s">
        <v>76</v>
      </c>
      <c r="M373" s="36" t="s">
        <v>77</v>
      </c>
      <c r="N373" s="37" t="s">
        <v>86</v>
      </c>
      <c r="O373" s="38" t="s">
        <v>133</v>
      </c>
      <c r="P373" s="421" t="s">
        <v>163</v>
      </c>
      <c r="Q373" s="421"/>
      <c r="R373" s="422"/>
    </row>
    <row r="374" spans="1:18" ht="15.75" thickBot="1">
      <c r="A374" s="460" t="s">
        <v>273</v>
      </c>
      <c r="B374" s="461"/>
      <c r="C374" s="461"/>
      <c r="D374" s="461"/>
      <c r="E374" s="461"/>
      <c r="F374" s="462"/>
      <c r="G374" s="135">
        <v>45000</v>
      </c>
      <c r="H374" s="135"/>
      <c r="I374" s="135">
        <v>832550</v>
      </c>
      <c r="J374" s="138">
        <f>SUM(G374:I374)</f>
        <v>877550</v>
      </c>
      <c r="K374" s="78"/>
      <c r="L374" s="64"/>
      <c r="M374" s="76"/>
      <c r="N374" s="40">
        <f>SUM(K374:M374)</f>
        <v>0</v>
      </c>
      <c r="O374" s="70"/>
      <c r="P374" s="415"/>
      <c r="Q374" s="415"/>
      <c r="R374" s="416"/>
    </row>
    <row r="375" spans="1:18" ht="15.75" thickBot="1">
      <c r="A375" s="460" t="s">
        <v>274</v>
      </c>
      <c r="B375" s="461"/>
      <c r="C375" s="461"/>
      <c r="D375" s="461"/>
      <c r="E375" s="461"/>
      <c r="F375" s="462"/>
      <c r="G375" s="135">
        <v>950000</v>
      </c>
      <c r="H375" s="135">
        <v>300000</v>
      </c>
      <c r="I375" s="135"/>
      <c r="J375" s="138">
        <f t="shared" ref="J375:J400" si="19">SUM(G375:I375)</f>
        <v>1250000</v>
      </c>
      <c r="K375" s="78"/>
      <c r="L375" s="64"/>
      <c r="M375" s="76"/>
      <c r="N375" s="40">
        <f t="shared" ref="N375:N400" si="20">SUM(K375:M375)</f>
        <v>0</v>
      </c>
      <c r="O375" s="71"/>
      <c r="P375" s="409"/>
      <c r="Q375" s="409"/>
      <c r="R375" s="410"/>
    </row>
    <row r="376" spans="1:18" ht="15.75" thickBot="1">
      <c r="A376" s="460" t="s">
        <v>275</v>
      </c>
      <c r="B376" s="461"/>
      <c r="C376" s="461"/>
      <c r="D376" s="461"/>
      <c r="E376" s="461"/>
      <c r="F376" s="462"/>
      <c r="G376" s="135">
        <v>600000</v>
      </c>
      <c r="H376" s="135">
        <v>1261086</v>
      </c>
      <c r="I376" s="135"/>
      <c r="J376" s="138">
        <f t="shared" si="19"/>
        <v>1861086</v>
      </c>
      <c r="K376" s="78"/>
      <c r="L376" s="64"/>
      <c r="M376" s="76"/>
      <c r="N376" s="40">
        <f t="shared" si="20"/>
        <v>0</v>
      </c>
      <c r="O376" s="71"/>
      <c r="P376" s="409"/>
      <c r="Q376" s="409"/>
      <c r="R376" s="410"/>
    </row>
    <row r="377" spans="1:18" ht="15.75" thickBot="1">
      <c r="A377" s="460" t="s">
        <v>276</v>
      </c>
      <c r="B377" s="461"/>
      <c r="C377" s="461"/>
      <c r="D377" s="461"/>
      <c r="E377" s="461"/>
      <c r="F377" s="462"/>
      <c r="G377" s="135">
        <v>400000</v>
      </c>
      <c r="H377" s="135">
        <v>1100000</v>
      </c>
      <c r="I377" s="135"/>
      <c r="J377" s="138">
        <f t="shared" si="19"/>
        <v>1500000</v>
      </c>
      <c r="K377" s="78"/>
      <c r="L377" s="64"/>
      <c r="M377" s="76"/>
      <c r="N377" s="40">
        <f t="shared" si="20"/>
        <v>0</v>
      </c>
      <c r="O377" s="71"/>
      <c r="P377" s="409"/>
      <c r="Q377" s="409"/>
      <c r="R377" s="410"/>
    </row>
    <row r="378" spans="1:18" ht="15.75" thickBot="1">
      <c r="A378" s="460" t="s">
        <v>277</v>
      </c>
      <c r="B378" s="461"/>
      <c r="C378" s="461"/>
      <c r="D378" s="461"/>
      <c r="E378" s="461"/>
      <c r="F378" s="462"/>
      <c r="G378" s="135"/>
      <c r="H378" s="135">
        <v>900000</v>
      </c>
      <c r="I378" s="135"/>
      <c r="J378" s="138">
        <f t="shared" si="19"/>
        <v>900000</v>
      </c>
      <c r="K378" s="78"/>
      <c r="L378" s="64"/>
      <c r="M378" s="76"/>
      <c r="N378" s="40">
        <f t="shared" si="20"/>
        <v>0</v>
      </c>
      <c r="O378" s="71"/>
      <c r="P378" s="409"/>
      <c r="Q378" s="409"/>
      <c r="R378" s="410"/>
    </row>
    <row r="379" spans="1:18" ht="15.75" thickBot="1">
      <c r="A379" s="460" t="s">
        <v>278</v>
      </c>
      <c r="B379" s="461"/>
      <c r="C379" s="461"/>
      <c r="D379" s="461"/>
      <c r="E379" s="461"/>
      <c r="F379" s="462"/>
      <c r="G379" s="135"/>
      <c r="H379" s="135">
        <v>50000</v>
      </c>
      <c r="I379" s="135"/>
      <c r="J379" s="138">
        <f t="shared" si="19"/>
        <v>50000</v>
      </c>
      <c r="K379" s="78"/>
      <c r="L379" s="64"/>
      <c r="M379" s="76"/>
      <c r="N379" s="40">
        <f t="shared" si="20"/>
        <v>0</v>
      </c>
      <c r="O379" s="71"/>
      <c r="P379" s="409"/>
      <c r="Q379" s="409"/>
      <c r="R379" s="410"/>
    </row>
    <row r="380" spans="1:18" ht="15.75" thickBot="1">
      <c r="A380" s="460" t="s">
        <v>279</v>
      </c>
      <c r="B380" s="461"/>
      <c r="C380" s="461"/>
      <c r="D380" s="461"/>
      <c r="E380" s="461"/>
      <c r="F380" s="462"/>
      <c r="G380" s="135"/>
      <c r="H380" s="135">
        <v>800000</v>
      </c>
      <c r="I380" s="135">
        <v>897472</v>
      </c>
      <c r="J380" s="138">
        <f t="shared" si="19"/>
        <v>1697472</v>
      </c>
      <c r="K380" s="78"/>
      <c r="L380" s="64"/>
      <c r="M380" s="76"/>
      <c r="N380" s="40">
        <f t="shared" si="20"/>
        <v>0</v>
      </c>
      <c r="O380" s="71"/>
      <c r="P380" s="409"/>
      <c r="Q380" s="409"/>
      <c r="R380" s="410"/>
    </row>
    <row r="381" spans="1:18" ht="15.75" thickBot="1">
      <c r="A381" s="460" t="s">
        <v>280</v>
      </c>
      <c r="B381" s="461"/>
      <c r="C381" s="461"/>
      <c r="D381" s="461"/>
      <c r="E381" s="461"/>
      <c r="F381" s="462"/>
      <c r="G381" s="135"/>
      <c r="H381" s="135">
        <v>1285000</v>
      </c>
      <c r="I381" s="135"/>
      <c r="J381" s="138">
        <f t="shared" si="19"/>
        <v>1285000</v>
      </c>
      <c r="K381" s="78"/>
      <c r="L381" s="64"/>
      <c r="M381" s="76"/>
      <c r="N381" s="40">
        <f t="shared" si="20"/>
        <v>0</v>
      </c>
      <c r="O381" s="71"/>
      <c r="P381" s="409"/>
      <c r="Q381" s="409"/>
      <c r="R381" s="410"/>
    </row>
    <row r="382" spans="1:18" ht="15.75" thickBot="1">
      <c r="A382" s="460" t="s">
        <v>281</v>
      </c>
      <c r="B382" s="461"/>
      <c r="C382" s="461"/>
      <c r="D382" s="461"/>
      <c r="E382" s="461"/>
      <c r="F382" s="462"/>
      <c r="G382" s="135"/>
      <c r="H382" s="135">
        <v>835000</v>
      </c>
      <c r="I382" s="135"/>
      <c r="J382" s="138">
        <f t="shared" si="19"/>
        <v>835000</v>
      </c>
      <c r="K382" s="78"/>
      <c r="L382" s="64"/>
      <c r="M382" s="76"/>
      <c r="N382" s="40">
        <f t="shared" si="20"/>
        <v>0</v>
      </c>
      <c r="O382" s="71"/>
      <c r="P382" s="409"/>
      <c r="Q382" s="409"/>
      <c r="R382" s="410"/>
    </row>
    <row r="383" spans="1:18" ht="15.75" thickBot="1">
      <c r="A383" s="460" t="s">
        <v>282</v>
      </c>
      <c r="B383" s="461"/>
      <c r="C383" s="461"/>
      <c r="D383" s="461"/>
      <c r="E383" s="461"/>
      <c r="F383" s="462"/>
      <c r="G383" s="135"/>
      <c r="H383" s="135">
        <v>640000</v>
      </c>
      <c r="I383" s="135">
        <v>150000</v>
      </c>
      <c r="J383" s="138">
        <f t="shared" si="19"/>
        <v>790000</v>
      </c>
      <c r="K383" s="78"/>
      <c r="L383" s="64"/>
      <c r="M383" s="76"/>
      <c r="N383" s="40">
        <f t="shared" si="20"/>
        <v>0</v>
      </c>
      <c r="O383" s="71"/>
      <c r="P383" s="409"/>
      <c r="Q383" s="409"/>
      <c r="R383" s="410"/>
    </row>
    <row r="384" spans="1:18" ht="15.75" thickBot="1">
      <c r="A384" s="460" t="s">
        <v>283</v>
      </c>
      <c r="B384" s="461"/>
      <c r="C384" s="461"/>
      <c r="D384" s="461"/>
      <c r="E384" s="461"/>
      <c r="F384" s="462"/>
      <c r="G384" s="135"/>
      <c r="H384" s="135">
        <v>600000</v>
      </c>
      <c r="I384" s="135"/>
      <c r="J384" s="138">
        <f t="shared" si="19"/>
        <v>600000</v>
      </c>
      <c r="K384" s="78"/>
      <c r="L384" s="64"/>
      <c r="M384" s="76"/>
      <c r="N384" s="40">
        <f t="shared" si="20"/>
        <v>0</v>
      </c>
      <c r="O384" s="71"/>
      <c r="P384" s="409"/>
      <c r="Q384" s="409"/>
      <c r="R384" s="410"/>
    </row>
    <row r="385" spans="1:18" ht="15.75" thickBot="1">
      <c r="A385" s="460" t="s">
        <v>284</v>
      </c>
      <c r="B385" s="461"/>
      <c r="C385" s="461"/>
      <c r="D385" s="461"/>
      <c r="E385" s="461"/>
      <c r="F385" s="462"/>
      <c r="G385" s="135"/>
      <c r="H385" s="135">
        <v>476000</v>
      </c>
      <c r="I385" s="135"/>
      <c r="J385" s="138">
        <f t="shared" si="19"/>
        <v>476000</v>
      </c>
      <c r="K385" s="78"/>
      <c r="L385" s="64"/>
      <c r="M385" s="76"/>
      <c r="N385" s="40">
        <f t="shared" si="20"/>
        <v>0</v>
      </c>
      <c r="O385" s="72"/>
      <c r="P385" s="409"/>
      <c r="Q385" s="409"/>
      <c r="R385" s="410"/>
    </row>
    <row r="386" spans="1:18" ht="15.75" thickBot="1">
      <c r="A386" s="460" t="s">
        <v>285</v>
      </c>
      <c r="B386" s="461"/>
      <c r="C386" s="461"/>
      <c r="D386" s="461"/>
      <c r="E386" s="461"/>
      <c r="F386" s="462"/>
      <c r="G386" s="135"/>
      <c r="H386" s="135">
        <v>1500000</v>
      </c>
      <c r="I386" s="135"/>
      <c r="J386" s="138">
        <f t="shared" si="19"/>
        <v>1500000</v>
      </c>
      <c r="K386" s="78"/>
      <c r="L386" s="64"/>
      <c r="M386" s="76"/>
      <c r="N386" s="40">
        <f t="shared" si="20"/>
        <v>0</v>
      </c>
      <c r="O386" s="75"/>
      <c r="P386" s="409"/>
      <c r="Q386" s="409"/>
      <c r="R386" s="410"/>
    </row>
    <row r="387" spans="1:18" ht="15.75" thickBot="1">
      <c r="A387" s="460" t="s">
        <v>286</v>
      </c>
      <c r="B387" s="461"/>
      <c r="C387" s="461"/>
      <c r="D387" s="461"/>
      <c r="E387" s="461"/>
      <c r="F387" s="462"/>
      <c r="G387" s="135"/>
      <c r="H387" s="135">
        <v>400000</v>
      </c>
      <c r="I387" s="135"/>
      <c r="J387" s="138">
        <f t="shared" si="19"/>
        <v>400000</v>
      </c>
      <c r="K387" s="78"/>
      <c r="L387" s="64"/>
      <c r="M387" s="76"/>
      <c r="N387" s="40">
        <f t="shared" si="20"/>
        <v>0</v>
      </c>
      <c r="O387" s="75"/>
      <c r="P387" s="409"/>
      <c r="Q387" s="409"/>
      <c r="R387" s="410"/>
    </row>
    <row r="388" spans="1:18" ht="15.75" thickBot="1">
      <c r="A388" s="460" t="s">
        <v>287</v>
      </c>
      <c r="B388" s="461"/>
      <c r="C388" s="461"/>
      <c r="D388" s="461"/>
      <c r="E388" s="461"/>
      <c r="F388" s="462"/>
      <c r="G388" s="135"/>
      <c r="H388" s="135">
        <v>500000</v>
      </c>
      <c r="I388" s="135">
        <v>500000</v>
      </c>
      <c r="J388" s="138">
        <f t="shared" si="19"/>
        <v>1000000</v>
      </c>
      <c r="K388" s="78"/>
      <c r="L388" s="64"/>
      <c r="M388" s="76"/>
      <c r="N388" s="40">
        <f t="shared" si="20"/>
        <v>0</v>
      </c>
      <c r="O388" s="75"/>
      <c r="P388" s="409"/>
      <c r="Q388" s="409"/>
      <c r="R388" s="410"/>
    </row>
    <row r="389" spans="1:18" ht="15.75" thickBot="1">
      <c r="A389" s="460" t="s">
        <v>288</v>
      </c>
      <c r="B389" s="461"/>
      <c r="C389" s="461"/>
      <c r="D389" s="461"/>
      <c r="E389" s="461"/>
      <c r="F389" s="462"/>
      <c r="G389" s="135"/>
      <c r="H389" s="135">
        <v>1200000</v>
      </c>
      <c r="I389" s="135"/>
      <c r="J389" s="138">
        <f t="shared" si="19"/>
        <v>1200000</v>
      </c>
      <c r="K389" s="78"/>
      <c r="L389" s="64"/>
      <c r="M389" s="76"/>
      <c r="N389" s="40">
        <f t="shared" si="20"/>
        <v>0</v>
      </c>
      <c r="O389" s="75"/>
      <c r="P389" s="409"/>
      <c r="Q389" s="409"/>
      <c r="R389" s="410"/>
    </row>
    <row r="390" spans="1:18" ht="15.75" thickBot="1">
      <c r="A390" s="460" t="s">
        <v>289</v>
      </c>
      <c r="B390" s="461"/>
      <c r="C390" s="461"/>
      <c r="D390" s="461"/>
      <c r="E390" s="461"/>
      <c r="F390" s="462"/>
      <c r="G390" s="135"/>
      <c r="H390" s="135"/>
      <c r="I390" s="135">
        <v>1204000</v>
      </c>
      <c r="J390" s="138">
        <f t="shared" si="19"/>
        <v>1204000</v>
      </c>
      <c r="K390" s="78"/>
      <c r="L390" s="64"/>
      <c r="M390" s="76"/>
      <c r="N390" s="40">
        <f t="shared" si="20"/>
        <v>0</v>
      </c>
      <c r="O390" s="75"/>
      <c r="P390" s="409"/>
      <c r="Q390" s="409"/>
      <c r="R390" s="410"/>
    </row>
    <row r="391" spans="1:18" ht="15.75" thickBot="1">
      <c r="A391" s="460" t="s">
        <v>290</v>
      </c>
      <c r="B391" s="461"/>
      <c r="C391" s="461"/>
      <c r="D391" s="461"/>
      <c r="E391" s="461"/>
      <c r="F391" s="462"/>
      <c r="G391" s="135"/>
      <c r="H391" s="135"/>
      <c r="I391" s="135">
        <v>2000000</v>
      </c>
      <c r="J391" s="138">
        <f t="shared" si="19"/>
        <v>2000000</v>
      </c>
      <c r="K391" s="78"/>
      <c r="L391" s="64"/>
      <c r="M391" s="76"/>
      <c r="N391" s="40">
        <f t="shared" si="20"/>
        <v>0</v>
      </c>
      <c r="O391" s="75"/>
      <c r="P391" s="409"/>
      <c r="Q391" s="409"/>
      <c r="R391" s="410"/>
    </row>
    <row r="392" spans="1:18" ht="15.75" thickBot="1">
      <c r="A392" s="460" t="s">
        <v>291</v>
      </c>
      <c r="B392" s="461"/>
      <c r="C392" s="461"/>
      <c r="D392" s="461"/>
      <c r="E392" s="461"/>
      <c r="F392" s="462"/>
      <c r="G392" s="135"/>
      <c r="H392" s="135">
        <v>150000</v>
      </c>
      <c r="I392" s="135"/>
      <c r="J392" s="138">
        <f t="shared" si="19"/>
        <v>150000</v>
      </c>
      <c r="K392" s="78"/>
      <c r="L392" s="64"/>
      <c r="M392" s="132"/>
      <c r="N392" s="40">
        <f t="shared" si="20"/>
        <v>0</v>
      </c>
      <c r="O392" s="131"/>
      <c r="P392" s="508"/>
      <c r="Q392" s="509"/>
      <c r="R392" s="510"/>
    </row>
    <row r="393" spans="1:18" ht="15.75" thickBot="1">
      <c r="A393" s="460" t="s">
        <v>292</v>
      </c>
      <c r="B393" s="461"/>
      <c r="C393" s="461"/>
      <c r="D393" s="461"/>
      <c r="E393" s="461"/>
      <c r="F393" s="462"/>
      <c r="G393" s="135"/>
      <c r="H393" s="135">
        <v>840000</v>
      </c>
      <c r="I393" s="135">
        <v>500000</v>
      </c>
      <c r="J393" s="138">
        <f t="shared" si="19"/>
        <v>1340000</v>
      </c>
      <c r="K393" s="78"/>
      <c r="L393" s="64"/>
      <c r="M393" s="132"/>
      <c r="N393" s="40">
        <f t="shared" si="20"/>
        <v>0</v>
      </c>
      <c r="O393" s="131"/>
      <c r="P393" s="508"/>
      <c r="Q393" s="509"/>
      <c r="R393" s="510"/>
    </row>
    <row r="394" spans="1:18" ht="15.75" thickBot="1">
      <c r="A394" s="460" t="s">
        <v>293</v>
      </c>
      <c r="B394" s="461"/>
      <c r="C394" s="461"/>
      <c r="D394" s="461"/>
      <c r="E394" s="461"/>
      <c r="F394" s="462"/>
      <c r="G394" s="135"/>
      <c r="H394" s="135">
        <v>646712</v>
      </c>
      <c r="I394" s="135">
        <v>900000</v>
      </c>
      <c r="J394" s="138">
        <f t="shared" si="19"/>
        <v>1546712</v>
      </c>
      <c r="K394" s="78"/>
      <c r="L394" s="64"/>
      <c r="M394" s="132"/>
      <c r="N394" s="40">
        <f t="shared" si="20"/>
        <v>0</v>
      </c>
      <c r="O394" s="131"/>
      <c r="P394" s="508"/>
      <c r="Q394" s="509"/>
      <c r="R394" s="510"/>
    </row>
    <row r="395" spans="1:18" ht="15.75" thickBot="1">
      <c r="A395" s="460" t="s">
        <v>294</v>
      </c>
      <c r="B395" s="461"/>
      <c r="C395" s="461"/>
      <c r="D395" s="461"/>
      <c r="E395" s="461"/>
      <c r="F395" s="462"/>
      <c r="G395" s="135"/>
      <c r="H395" s="135">
        <v>539485</v>
      </c>
      <c r="I395" s="135">
        <v>500000</v>
      </c>
      <c r="J395" s="138">
        <f t="shared" si="19"/>
        <v>1039485</v>
      </c>
      <c r="K395" s="78"/>
      <c r="L395" s="64"/>
      <c r="M395" s="132"/>
      <c r="N395" s="40">
        <f t="shared" si="20"/>
        <v>0</v>
      </c>
      <c r="O395" s="131"/>
      <c r="P395" s="508"/>
      <c r="Q395" s="509"/>
      <c r="R395" s="510"/>
    </row>
    <row r="396" spans="1:18" ht="15.75" thickBot="1">
      <c r="A396" s="460" t="s">
        <v>295</v>
      </c>
      <c r="B396" s="461"/>
      <c r="C396" s="461"/>
      <c r="D396" s="461"/>
      <c r="E396" s="461"/>
      <c r="F396" s="462"/>
      <c r="G396" s="135"/>
      <c r="H396" s="135">
        <v>630000</v>
      </c>
      <c r="I396" s="135"/>
      <c r="J396" s="138">
        <f t="shared" si="19"/>
        <v>630000</v>
      </c>
      <c r="K396" s="78"/>
      <c r="L396" s="64"/>
      <c r="M396" s="132"/>
      <c r="N396" s="40">
        <f t="shared" si="20"/>
        <v>0</v>
      </c>
      <c r="O396" s="131"/>
      <c r="P396" s="508"/>
      <c r="Q396" s="509"/>
      <c r="R396" s="510"/>
    </row>
    <row r="397" spans="1:18" ht="15.75" thickBot="1">
      <c r="A397" s="460" t="s">
        <v>296</v>
      </c>
      <c r="B397" s="461"/>
      <c r="C397" s="461"/>
      <c r="D397" s="461"/>
      <c r="E397" s="461"/>
      <c r="F397" s="462"/>
      <c r="G397" s="135"/>
      <c r="H397" s="135">
        <v>53000</v>
      </c>
      <c r="I397" s="135"/>
      <c r="J397" s="138">
        <f t="shared" si="19"/>
        <v>53000</v>
      </c>
      <c r="K397" s="78"/>
      <c r="L397" s="64"/>
      <c r="M397" s="132"/>
      <c r="N397" s="40">
        <f t="shared" si="20"/>
        <v>0</v>
      </c>
      <c r="O397" s="131"/>
      <c r="P397" s="508"/>
      <c r="Q397" s="509"/>
      <c r="R397" s="510"/>
    </row>
    <row r="398" spans="1:18" ht="15.75" thickBot="1">
      <c r="A398" s="460" t="s">
        <v>297</v>
      </c>
      <c r="B398" s="461"/>
      <c r="C398" s="461"/>
      <c r="D398" s="461"/>
      <c r="E398" s="461"/>
      <c r="F398" s="462"/>
      <c r="G398" s="135"/>
      <c r="H398" s="135">
        <v>250000</v>
      </c>
      <c r="I398" s="135">
        <v>277000</v>
      </c>
      <c r="J398" s="138">
        <f t="shared" si="19"/>
        <v>527000</v>
      </c>
      <c r="K398" s="78"/>
      <c r="L398" s="64"/>
      <c r="M398" s="76"/>
      <c r="N398" s="40">
        <f t="shared" si="20"/>
        <v>0</v>
      </c>
      <c r="O398" s="75"/>
      <c r="P398" s="409"/>
      <c r="Q398" s="409"/>
      <c r="R398" s="410"/>
    </row>
    <row r="399" spans="1:18" ht="16.5" customHeight="1" thickBot="1">
      <c r="A399" s="460"/>
      <c r="B399" s="461"/>
      <c r="C399" s="461"/>
      <c r="D399" s="461"/>
      <c r="E399" s="461"/>
      <c r="F399" s="462"/>
      <c r="G399" s="65"/>
      <c r="H399" s="66"/>
      <c r="I399" s="67"/>
      <c r="J399" s="139">
        <f t="shared" si="19"/>
        <v>0</v>
      </c>
      <c r="K399" s="68"/>
      <c r="L399" s="66"/>
      <c r="M399" s="69"/>
      <c r="N399" s="10">
        <f t="shared" si="20"/>
        <v>0</v>
      </c>
      <c r="O399" s="65"/>
      <c r="P399" s="412"/>
      <c r="Q399" s="412"/>
      <c r="R399" s="413"/>
    </row>
    <row r="400" spans="1:18" ht="15.75" thickBot="1">
      <c r="A400" s="511" t="s">
        <v>87</v>
      </c>
      <c r="B400" s="512"/>
      <c r="C400" s="512"/>
      <c r="D400" s="512"/>
      <c r="E400" s="512"/>
      <c r="F400" s="513"/>
      <c r="G400" s="5">
        <f>SUM(G374:G399)</f>
        <v>1995000</v>
      </c>
      <c r="H400" s="5">
        <f t="shared" ref="H400:I400" si="21">SUM(H374:H399)</f>
        <v>14956283</v>
      </c>
      <c r="I400" s="8">
        <f t="shared" si="21"/>
        <v>7761022</v>
      </c>
      <c r="J400" s="140">
        <f t="shared" si="19"/>
        <v>24712305</v>
      </c>
      <c r="K400" s="6">
        <f>SUM(K374:K399)</f>
        <v>0</v>
      </c>
      <c r="L400" s="11">
        <f t="shared" ref="L400:M400" si="22">SUM(L374:L399)</f>
        <v>0</v>
      </c>
      <c r="M400" s="7">
        <f t="shared" si="22"/>
        <v>0</v>
      </c>
      <c r="N400" s="9">
        <f t="shared" si="20"/>
        <v>0</v>
      </c>
      <c r="O400" s="8">
        <f>SUM(O374:O399)</f>
        <v>0</v>
      </c>
      <c r="P400" s="506"/>
      <c r="Q400" s="506"/>
      <c r="R400" s="507"/>
    </row>
    <row r="401" spans="1:17">
      <c r="A401" s="39"/>
      <c r="B401" s="39"/>
      <c r="C401" s="39"/>
      <c r="D401" s="39"/>
      <c r="E401" s="39"/>
      <c r="F401" s="39"/>
    </row>
    <row r="402" spans="1:17" ht="15" customHeight="1">
      <c r="A402" s="345" t="s">
        <v>21</v>
      </c>
      <c r="B402" s="345"/>
      <c r="C402" s="345"/>
      <c r="D402" s="345"/>
      <c r="E402" s="345"/>
      <c r="F402" s="345"/>
      <c r="G402" s="345"/>
      <c r="H402" s="345"/>
      <c r="I402" s="345"/>
      <c r="J402" s="345"/>
      <c r="K402" s="345"/>
      <c r="L402" s="345"/>
      <c r="M402" s="345"/>
      <c r="N402" s="345"/>
      <c r="O402" s="345"/>
      <c r="P402" s="345"/>
      <c r="Q402" s="345"/>
    </row>
    <row r="403" spans="1:17" ht="19.5" customHeight="1">
      <c r="A403" s="345"/>
      <c r="B403" s="345"/>
      <c r="C403" s="345"/>
      <c r="D403" s="345"/>
      <c r="E403" s="345"/>
      <c r="F403" s="345"/>
      <c r="G403" s="345"/>
      <c r="H403" s="345"/>
      <c r="I403" s="345"/>
      <c r="J403" s="345"/>
      <c r="K403" s="345"/>
      <c r="L403" s="345"/>
      <c r="M403" s="345"/>
      <c r="N403" s="345"/>
      <c r="O403" s="345"/>
      <c r="P403" s="345"/>
      <c r="Q403" s="345"/>
    </row>
    <row r="404" spans="1:17" ht="15.75" thickBot="1">
      <c r="M404" s="456" t="s">
        <v>216</v>
      </c>
      <c r="N404" s="456"/>
      <c r="O404" s="456"/>
      <c r="P404" s="456"/>
      <c r="Q404" s="456"/>
    </row>
    <row r="405" spans="1:17">
      <c r="A405" s="207" t="s">
        <v>265</v>
      </c>
      <c r="B405" s="208"/>
      <c r="C405" s="208"/>
      <c r="D405" s="208"/>
      <c r="E405" s="208"/>
      <c r="F405" s="208"/>
      <c r="G405" s="208"/>
      <c r="H405" s="208"/>
      <c r="I405" s="208"/>
      <c r="J405" s="208"/>
      <c r="K405" s="208"/>
      <c r="L405" s="208"/>
      <c r="M405" s="208"/>
      <c r="N405" s="208"/>
      <c r="O405" s="208"/>
      <c r="P405" s="208"/>
      <c r="Q405" s="209"/>
    </row>
    <row r="406" spans="1:17">
      <c r="A406" s="210"/>
      <c r="B406" s="211"/>
      <c r="C406" s="211"/>
      <c r="D406" s="211"/>
      <c r="E406" s="211"/>
      <c r="F406" s="211"/>
      <c r="G406" s="211"/>
      <c r="H406" s="211"/>
      <c r="I406" s="211"/>
      <c r="J406" s="211"/>
      <c r="K406" s="211"/>
      <c r="L406" s="211"/>
      <c r="M406" s="211"/>
      <c r="N406" s="211"/>
      <c r="O406" s="211"/>
      <c r="P406" s="211"/>
      <c r="Q406" s="212"/>
    </row>
    <row r="407" spans="1:17">
      <c r="A407" s="210"/>
      <c r="B407" s="211"/>
      <c r="C407" s="211"/>
      <c r="D407" s="211"/>
      <c r="E407" s="211"/>
      <c r="F407" s="211"/>
      <c r="G407" s="211"/>
      <c r="H407" s="211"/>
      <c r="I407" s="211"/>
      <c r="J407" s="211"/>
      <c r="K407" s="211"/>
      <c r="L407" s="211"/>
      <c r="M407" s="211"/>
      <c r="N407" s="211"/>
      <c r="O407" s="211"/>
      <c r="P407" s="211"/>
      <c r="Q407" s="212"/>
    </row>
    <row r="408" spans="1:17">
      <c r="A408" s="210"/>
      <c r="B408" s="211"/>
      <c r="C408" s="211"/>
      <c r="D408" s="211"/>
      <c r="E408" s="211"/>
      <c r="F408" s="211"/>
      <c r="G408" s="211"/>
      <c r="H408" s="211"/>
      <c r="I408" s="211"/>
      <c r="J408" s="211"/>
      <c r="K408" s="211"/>
      <c r="L408" s="211"/>
      <c r="M408" s="211"/>
      <c r="N408" s="211"/>
      <c r="O408" s="211"/>
      <c r="P408" s="211"/>
      <c r="Q408" s="212"/>
    </row>
    <row r="409" spans="1:17">
      <c r="A409" s="210"/>
      <c r="B409" s="211"/>
      <c r="C409" s="211"/>
      <c r="D409" s="211"/>
      <c r="E409" s="211"/>
      <c r="F409" s="211"/>
      <c r="G409" s="211"/>
      <c r="H409" s="211"/>
      <c r="I409" s="211"/>
      <c r="J409" s="211"/>
      <c r="K409" s="211"/>
      <c r="L409" s="211"/>
      <c r="M409" s="211"/>
      <c r="N409" s="211"/>
      <c r="O409" s="211"/>
      <c r="P409" s="211"/>
      <c r="Q409" s="212"/>
    </row>
    <row r="410" spans="1:17">
      <c r="A410" s="210"/>
      <c r="B410" s="211"/>
      <c r="C410" s="211"/>
      <c r="D410" s="211"/>
      <c r="E410" s="211"/>
      <c r="F410" s="211"/>
      <c r="G410" s="211"/>
      <c r="H410" s="211"/>
      <c r="I410" s="211"/>
      <c r="J410" s="211"/>
      <c r="K410" s="211"/>
      <c r="L410" s="211"/>
      <c r="M410" s="211"/>
      <c r="N410" s="211"/>
      <c r="O410" s="211"/>
      <c r="P410" s="211"/>
      <c r="Q410" s="212"/>
    </row>
    <row r="411" spans="1:17">
      <c r="A411" s="210"/>
      <c r="B411" s="211"/>
      <c r="C411" s="211"/>
      <c r="D411" s="211"/>
      <c r="E411" s="211"/>
      <c r="F411" s="211"/>
      <c r="G411" s="211"/>
      <c r="H411" s="211"/>
      <c r="I411" s="211"/>
      <c r="J411" s="211"/>
      <c r="K411" s="211"/>
      <c r="L411" s="211"/>
      <c r="M411" s="211"/>
      <c r="N411" s="211"/>
      <c r="O411" s="211"/>
      <c r="P411" s="211"/>
      <c r="Q411" s="212"/>
    </row>
    <row r="412" spans="1:17" ht="15.75" thickBot="1">
      <c r="A412" s="457"/>
      <c r="B412" s="458"/>
      <c r="C412" s="458"/>
      <c r="D412" s="458"/>
      <c r="E412" s="458"/>
      <c r="F412" s="458"/>
      <c r="G412" s="458"/>
      <c r="H412" s="458"/>
      <c r="I412" s="458"/>
      <c r="J412" s="458"/>
      <c r="K412" s="458"/>
      <c r="L412" s="458"/>
      <c r="M412" s="458"/>
      <c r="N412" s="458"/>
      <c r="O412" s="458"/>
      <c r="P412" s="458"/>
      <c r="Q412" s="459"/>
    </row>
    <row r="414" spans="1:17" ht="15" customHeight="1">
      <c r="A414" s="345" t="s">
        <v>22</v>
      </c>
      <c r="B414" s="345"/>
      <c r="C414" s="345"/>
      <c r="D414" s="345"/>
      <c r="E414" s="345"/>
      <c r="F414" s="345"/>
      <c r="G414" s="345"/>
      <c r="H414" s="345"/>
      <c r="I414" s="345"/>
      <c r="J414" s="345"/>
      <c r="K414" s="345"/>
      <c r="L414" s="345"/>
      <c r="M414" s="345"/>
      <c r="N414" s="345"/>
      <c r="O414" s="345"/>
      <c r="P414" s="345"/>
      <c r="Q414" s="345"/>
    </row>
    <row r="415" spans="1:17" ht="18.75" customHeight="1">
      <c r="A415" s="345"/>
      <c r="B415" s="345"/>
      <c r="C415" s="345"/>
      <c r="D415" s="345"/>
      <c r="E415" s="345"/>
      <c r="F415" s="345"/>
      <c r="G415" s="345"/>
      <c r="H415" s="345"/>
      <c r="I415" s="345"/>
      <c r="J415" s="345"/>
      <c r="K415" s="345"/>
      <c r="L415" s="345"/>
      <c r="M415" s="345"/>
      <c r="N415" s="345"/>
      <c r="O415" s="345"/>
      <c r="P415" s="345"/>
      <c r="Q415" s="345"/>
    </row>
    <row r="416" spans="1:17" ht="15.75" thickBot="1">
      <c r="M416" s="456" t="s">
        <v>216</v>
      </c>
      <c r="N416" s="456"/>
      <c r="O416" s="456"/>
      <c r="P416" s="456"/>
      <c r="Q416" s="456"/>
    </row>
    <row r="417" spans="1:17">
      <c r="A417" s="207" t="s">
        <v>272</v>
      </c>
      <c r="B417" s="208"/>
      <c r="C417" s="208"/>
      <c r="D417" s="208"/>
      <c r="E417" s="208"/>
      <c r="F417" s="208"/>
      <c r="G417" s="208"/>
      <c r="H417" s="208"/>
      <c r="I417" s="208"/>
      <c r="J417" s="208"/>
      <c r="K417" s="208"/>
      <c r="L417" s="208"/>
      <c r="M417" s="208"/>
      <c r="N417" s="208"/>
      <c r="O417" s="208"/>
      <c r="P417" s="208"/>
      <c r="Q417" s="209"/>
    </row>
    <row r="418" spans="1:17">
      <c r="A418" s="210"/>
      <c r="B418" s="211"/>
      <c r="C418" s="211"/>
      <c r="D418" s="211"/>
      <c r="E418" s="211"/>
      <c r="F418" s="211"/>
      <c r="G418" s="211"/>
      <c r="H418" s="211"/>
      <c r="I418" s="211"/>
      <c r="J418" s="211"/>
      <c r="K418" s="211"/>
      <c r="L418" s="211"/>
      <c r="M418" s="211"/>
      <c r="N418" s="211"/>
      <c r="O418" s="211"/>
      <c r="P418" s="211"/>
      <c r="Q418" s="212"/>
    </row>
    <row r="419" spans="1:17">
      <c r="A419" s="210"/>
      <c r="B419" s="211"/>
      <c r="C419" s="211"/>
      <c r="D419" s="211"/>
      <c r="E419" s="211"/>
      <c r="F419" s="211"/>
      <c r="G419" s="211"/>
      <c r="H419" s="211"/>
      <c r="I419" s="211"/>
      <c r="J419" s="211"/>
      <c r="K419" s="211"/>
      <c r="L419" s="211"/>
      <c r="M419" s="211"/>
      <c r="N419" s="211"/>
      <c r="O419" s="211"/>
      <c r="P419" s="211"/>
      <c r="Q419" s="212"/>
    </row>
    <row r="420" spans="1:17">
      <c r="A420" s="210"/>
      <c r="B420" s="211"/>
      <c r="C420" s="211"/>
      <c r="D420" s="211"/>
      <c r="E420" s="211"/>
      <c r="F420" s="211"/>
      <c r="G420" s="211"/>
      <c r="H420" s="211"/>
      <c r="I420" s="211"/>
      <c r="J420" s="211"/>
      <c r="K420" s="211"/>
      <c r="L420" s="211"/>
      <c r="M420" s="211"/>
      <c r="N420" s="211"/>
      <c r="O420" s="211"/>
      <c r="P420" s="211"/>
      <c r="Q420" s="212"/>
    </row>
    <row r="421" spans="1:17">
      <c r="A421" s="210"/>
      <c r="B421" s="211"/>
      <c r="C421" s="211"/>
      <c r="D421" s="211"/>
      <c r="E421" s="211"/>
      <c r="F421" s="211"/>
      <c r="G421" s="211"/>
      <c r="H421" s="211"/>
      <c r="I421" s="211"/>
      <c r="J421" s="211"/>
      <c r="K421" s="211"/>
      <c r="L421" s="211"/>
      <c r="M421" s="211"/>
      <c r="N421" s="211"/>
      <c r="O421" s="211"/>
      <c r="P421" s="211"/>
      <c r="Q421" s="212"/>
    </row>
    <row r="422" spans="1:17">
      <c r="A422" s="210"/>
      <c r="B422" s="211"/>
      <c r="C422" s="211"/>
      <c r="D422" s="211"/>
      <c r="E422" s="211"/>
      <c r="F422" s="211"/>
      <c r="G422" s="211"/>
      <c r="H422" s="211"/>
      <c r="I422" s="211"/>
      <c r="J422" s="211"/>
      <c r="K422" s="211"/>
      <c r="L422" s="211"/>
      <c r="M422" s="211"/>
      <c r="N422" s="211"/>
      <c r="O422" s="211"/>
      <c r="P422" s="211"/>
      <c r="Q422" s="212"/>
    </row>
    <row r="423" spans="1:17">
      <c r="A423" s="210"/>
      <c r="B423" s="211"/>
      <c r="C423" s="211"/>
      <c r="D423" s="211"/>
      <c r="E423" s="211"/>
      <c r="F423" s="211"/>
      <c r="G423" s="211"/>
      <c r="H423" s="211"/>
      <c r="I423" s="211"/>
      <c r="J423" s="211"/>
      <c r="K423" s="211"/>
      <c r="L423" s="211"/>
      <c r="M423" s="211"/>
      <c r="N423" s="211"/>
      <c r="O423" s="211"/>
      <c r="P423" s="211"/>
      <c r="Q423" s="212"/>
    </row>
    <row r="424" spans="1:17">
      <c r="A424" s="210"/>
      <c r="B424" s="211"/>
      <c r="C424" s="211"/>
      <c r="D424" s="211"/>
      <c r="E424" s="211"/>
      <c r="F424" s="211"/>
      <c r="G424" s="211"/>
      <c r="H424" s="211"/>
      <c r="I424" s="211"/>
      <c r="J424" s="211"/>
      <c r="K424" s="211"/>
      <c r="L424" s="211"/>
      <c r="M424" s="211"/>
      <c r="N424" s="211"/>
      <c r="O424" s="211"/>
      <c r="P424" s="211"/>
      <c r="Q424" s="212"/>
    </row>
    <row r="425" spans="1:17" ht="15.75" thickBot="1">
      <c r="A425" s="457"/>
      <c r="B425" s="458"/>
      <c r="C425" s="458"/>
      <c r="D425" s="458"/>
      <c r="E425" s="458"/>
      <c r="F425" s="458"/>
      <c r="G425" s="458"/>
      <c r="H425" s="458"/>
      <c r="I425" s="458"/>
      <c r="J425" s="458"/>
      <c r="K425" s="458"/>
      <c r="L425" s="458"/>
      <c r="M425" s="458"/>
      <c r="N425" s="458"/>
      <c r="O425" s="458"/>
      <c r="P425" s="458"/>
      <c r="Q425" s="459"/>
    </row>
    <row r="427" spans="1:17" ht="15" customHeight="1">
      <c r="A427" s="345" t="s">
        <v>23</v>
      </c>
      <c r="B427" s="345"/>
      <c r="C427" s="345"/>
      <c r="D427" s="345"/>
      <c r="E427" s="345"/>
      <c r="F427" s="345"/>
      <c r="G427" s="345"/>
      <c r="H427" s="345"/>
      <c r="I427" s="345"/>
      <c r="J427" s="345"/>
      <c r="K427" s="345"/>
      <c r="L427" s="345"/>
      <c r="M427" s="345"/>
      <c r="N427" s="345"/>
      <c r="O427" s="345"/>
      <c r="P427" s="345"/>
      <c r="Q427" s="345"/>
    </row>
    <row r="428" spans="1:17" ht="18" customHeight="1">
      <c r="A428" s="345"/>
      <c r="B428" s="345"/>
      <c r="C428" s="345"/>
      <c r="D428" s="345"/>
      <c r="E428" s="345"/>
      <c r="F428" s="345"/>
      <c r="G428" s="345"/>
      <c r="H428" s="345"/>
      <c r="I428" s="345"/>
      <c r="J428" s="345"/>
      <c r="K428" s="345"/>
      <c r="L428" s="345"/>
      <c r="M428" s="345"/>
      <c r="N428" s="345"/>
      <c r="O428" s="345"/>
      <c r="P428" s="345"/>
      <c r="Q428" s="345"/>
    </row>
    <row r="429" spans="1:17" ht="15.75" thickBot="1">
      <c r="M429" s="456" t="s">
        <v>216</v>
      </c>
      <c r="N429" s="456"/>
      <c r="O429" s="456"/>
      <c r="P429" s="456"/>
      <c r="Q429" s="456"/>
    </row>
    <row r="430" spans="1:17">
      <c r="A430" s="207" t="s">
        <v>270</v>
      </c>
      <c r="B430" s="208"/>
      <c r="C430" s="208"/>
      <c r="D430" s="208"/>
      <c r="E430" s="208"/>
      <c r="F430" s="208"/>
      <c r="G430" s="208"/>
      <c r="H430" s="208"/>
      <c r="I430" s="208"/>
      <c r="J430" s="208"/>
      <c r="K430" s="208"/>
      <c r="L430" s="208"/>
      <c r="M430" s="208"/>
      <c r="N430" s="208"/>
      <c r="O430" s="208"/>
      <c r="P430" s="208"/>
      <c r="Q430" s="209"/>
    </row>
    <row r="431" spans="1:17">
      <c r="A431" s="210"/>
      <c r="B431" s="211"/>
      <c r="C431" s="211"/>
      <c r="D431" s="211"/>
      <c r="E431" s="211"/>
      <c r="F431" s="211"/>
      <c r="G431" s="211"/>
      <c r="H431" s="211"/>
      <c r="I431" s="211"/>
      <c r="J431" s="211"/>
      <c r="K431" s="211"/>
      <c r="L431" s="211"/>
      <c r="M431" s="211"/>
      <c r="N431" s="211"/>
      <c r="O431" s="211"/>
      <c r="P431" s="211"/>
      <c r="Q431" s="212"/>
    </row>
    <row r="432" spans="1:17">
      <c r="A432" s="210"/>
      <c r="B432" s="211"/>
      <c r="C432" s="211"/>
      <c r="D432" s="211"/>
      <c r="E432" s="211"/>
      <c r="F432" s="211"/>
      <c r="G432" s="211"/>
      <c r="H432" s="211"/>
      <c r="I432" s="211"/>
      <c r="J432" s="211"/>
      <c r="K432" s="211"/>
      <c r="L432" s="211"/>
      <c r="M432" s="211"/>
      <c r="N432" s="211"/>
      <c r="O432" s="211"/>
      <c r="P432" s="211"/>
      <c r="Q432" s="212"/>
    </row>
    <row r="433" spans="1:17">
      <c r="A433" s="210"/>
      <c r="B433" s="211"/>
      <c r="C433" s="211"/>
      <c r="D433" s="211"/>
      <c r="E433" s="211"/>
      <c r="F433" s="211"/>
      <c r="G433" s="211"/>
      <c r="H433" s="211"/>
      <c r="I433" s="211"/>
      <c r="J433" s="211"/>
      <c r="K433" s="211"/>
      <c r="L433" s="211"/>
      <c r="M433" s="211"/>
      <c r="N433" s="211"/>
      <c r="O433" s="211"/>
      <c r="P433" s="211"/>
      <c r="Q433" s="212"/>
    </row>
    <row r="434" spans="1:17">
      <c r="A434" s="210"/>
      <c r="B434" s="211"/>
      <c r="C434" s="211"/>
      <c r="D434" s="211"/>
      <c r="E434" s="211"/>
      <c r="F434" s="211"/>
      <c r="G434" s="211"/>
      <c r="H434" s="211"/>
      <c r="I434" s="211"/>
      <c r="J434" s="211"/>
      <c r="K434" s="211"/>
      <c r="L434" s="211"/>
      <c r="M434" s="211"/>
      <c r="N434" s="211"/>
      <c r="O434" s="211"/>
      <c r="P434" s="211"/>
      <c r="Q434" s="212"/>
    </row>
    <row r="435" spans="1:17">
      <c r="A435" s="210"/>
      <c r="B435" s="211"/>
      <c r="C435" s="211"/>
      <c r="D435" s="211"/>
      <c r="E435" s="211"/>
      <c r="F435" s="211"/>
      <c r="G435" s="211"/>
      <c r="H435" s="211"/>
      <c r="I435" s="211"/>
      <c r="J435" s="211"/>
      <c r="K435" s="211"/>
      <c r="L435" s="211"/>
      <c r="M435" s="211"/>
      <c r="N435" s="211"/>
      <c r="O435" s="211"/>
      <c r="P435" s="211"/>
      <c r="Q435" s="212"/>
    </row>
    <row r="436" spans="1:17">
      <c r="A436" s="210"/>
      <c r="B436" s="211"/>
      <c r="C436" s="211"/>
      <c r="D436" s="211"/>
      <c r="E436" s="211"/>
      <c r="F436" s="211"/>
      <c r="G436" s="211"/>
      <c r="H436" s="211"/>
      <c r="I436" s="211"/>
      <c r="J436" s="211"/>
      <c r="K436" s="211"/>
      <c r="L436" s="211"/>
      <c r="M436" s="211"/>
      <c r="N436" s="211"/>
      <c r="O436" s="211"/>
      <c r="P436" s="211"/>
      <c r="Q436" s="212"/>
    </row>
    <row r="437" spans="1:17">
      <c r="A437" s="210"/>
      <c r="B437" s="211"/>
      <c r="C437" s="211"/>
      <c r="D437" s="211"/>
      <c r="E437" s="211"/>
      <c r="F437" s="211"/>
      <c r="G437" s="211"/>
      <c r="H437" s="211"/>
      <c r="I437" s="211"/>
      <c r="J437" s="211"/>
      <c r="K437" s="211"/>
      <c r="L437" s="211"/>
      <c r="M437" s="211"/>
      <c r="N437" s="211"/>
      <c r="O437" s="211"/>
      <c r="P437" s="211"/>
      <c r="Q437" s="212"/>
    </row>
    <row r="438" spans="1:17" ht="15.75" thickBot="1">
      <c r="A438" s="457"/>
      <c r="B438" s="458"/>
      <c r="C438" s="458"/>
      <c r="D438" s="458"/>
      <c r="E438" s="458"/>
      <c r="F438" s="458"/>
      <c r="G438" s="458"/>
      <c r="H438" s="458"/>
      <c r="I438" s="458"/>
      <c r="J438" s="458"/>
      <c r="K438" s="458"/>
      <c r="L438" s="458"/>
      <c r="M438" s="458"/>
      <c r="N438" s="458"/>
      <c r="O438" s="458"/>
      <c r="P438" s="458"/>
      <c r="Q438" s="459"/>
    </row>
    <row r="440" spans="1:17" ht="15" customHeight="1">
      <c r="A440" s="345" t="s">
        <v>24</v>
      </c>
      <c r="B440" s="345"/>
      <c r="C440" s="345"/>
      <c r="D440" s="345"/>
      <c r="E440" s="345"/>
      <c r="F440" s="345"/>
      <c r="G440" s="345"/>
      <c r="H440" s="345"/>
      <c r="I440" s="345"/>
      <c r="J440" s="345"/>
      <c r="K440" s="345"/>
      <c r="L440" s="345"/>
      <c r="M440" s="345"/>
      <c r="N440" s="345"/>
      <c r="O440" s="345"/>
      <c r="P440" s="345"/>
      <c r="Q440" s="345"/>
    </row>
    <row r="441" spans="1:17" ht="18.75" customHeight="1">
      <c r="A441" s="345"/>
      <c r="B441" s="345"/>
      <c r="C441" s="345"/>
      <c r="D441" s="345"/>
      <c r="E441" s="345"/>
      <c r="F441" s="345"/>
      <c r="G441" s="345"/>
      <c r="H441" s="345"/>
      <c r="I441" s="345"/>
      <c r="J441" s="345"/>
      <c r="K441" s="345"/>
      <c r="L441" s="345"/>
      <c r="M441" s="345"/>
      <c r="N441" s="345"/>
      <c r="O441" s="345"/>
      <c r="P441" s="345"/>
      <c r="Q441" s="345"/>
    </row>
    <row r="442" spans="1:17" ht="15.75" thickBot="1">
      <c r="M442" s="456"/>
      <c r="N442" s="456"/>
      <c r="O442" s="456"/>
      <c r="P442" s="456"/>
      <c r="Q442" s="456"/>
    </row>
    <row r="443" spans="1:17">
      <c r="A443" s="207" t="s">
        <v>269</v>
      </c>
      <c r="B443" s="208"/>
      <c r="C443" s="208"/>
      <c r="D443" s="208"/>
      <c r="E443" s="208"/>
      <c r="F443" s="208"/>
      <c r="G443" s="208"/>
      <c r="H443" s="208"/>
      <c r="I443" s="208"/>
      <c r="J443" s="208"/>
      <c r="K443" s="208"/>
      <c r="L443" s="208"/>
      <c r="M443" s="208"/>
      <c r="N443" s="208"/>
      <c r="O443" s="208"/>
      <c r="P443" s="208"/>
      <c r="Q443" s="209"/>
    </row>
    <row r="444" spans="1:17">
      <c r="A444" s="210"/>
      <c r="B444" s="211"/>
      <c r="C444" s="211"/>
      <c r="D444" s="211"/>
      <c r="E444" s="211"/>
      <c r="F444" s="211"/>
      <c r="G444" s="211"/>
      <c r="H444" s="211"/>
      <c r="I444" s="211"/>
      <c r="J444" s="211"/>
      <c r="K444" s="211"/>
      <c r="L444" s="211"/>
      <c r="M444" s="211"/>
      <c r="N444" s="211"/>
      <c r="O444" s="211"/>
      <c r="P444" s="211"/>
      <c r="Q444" s="212"/>
    </row>
    <row r="445" spans="1:17">
      <c r="A445" s="210"/>
      <c r="B445" s="211"/>
      <c r="C445" s="211"/>
      <c r="D445" s="211"/>
      <c r="E445" s="211"/>
      <c r="F445" s="211"/>
      <c r="G445" s="211"/>
      <c r="H445" s="211"/>
      <c r="I445" s="211"/>
      <c r="J445" s="211"/>
      <c r="K445" s="211"/>
      <c r="L445" s="211"/>
      <c r="M445" s="211"/>
      <c r="N445" s="211"/>
      <c r="O445" s="211"/>
      <c r="P445" s="211"/>
      <c r="Q445" s="212"/>
    </row>
    <row r="446" spans="1:17">
      <c r="A446" s="210"/>
      <c r="B446" s="211"/>
      <c r="C446" s="211"/>
      <c r="D446" s="211"/>
      <c r="E446" s="211"/>
      <c r="F446" s="211"/>
      <c r="G446" s="211"/>
      <c r="H446" s="211"/>
      <c r="I446" s="211"/>
      <c r="J446" s="211"/>
      <c r="K446" s="211"/>
      <c r="L446" s="211"/>
      <c r="M446" s="211"/>
      <c r="N446" s="211"/>
      <c r="O446" s="211"/>
      <c r="P446" s="211"/>
      <c r="Q446" s="212"/>
    </row>
    <row r="447" spans="1:17">
      <c r="A447" s="210"/>
      <c r="B447" s="211"/>
      <c r="C447" s="211"/>
      <c r="D447" s="211"/>
      <c r="E447" s="211"/>
      <c r="F447" s="211"/>
      <c r="G447" s="211"/>
      <c r="H447" s="211"/>
      <c r="I447" s="211"/>
      <c r="J447" s="211"/>
      <c r="K447" s="211"/>
      <c r="L447" s="211"/>
      <c r="M447" s="211"/>
      <c r="N447" s="211"/>
      <c r="O447" s="211"/>
      <c r="P447" s="211"/>
      <c r="Q447" s="212"/>
    </row>
    <row r="448" spans="1:17">
      <c r="A448" s="210"/>
      <c r="B448" s="211"/>
      <c r="C448" s="211"/>
      <c r="D448" s="211"/>
      <c r="E448" s="211"/>
      <c r="F448" s="211"/>
      <c r="G448" s="211"/>
      <c r="H448" s="211"/>
      <c r="I448" s="211"/>
      <c r="J448" s="211"/>
      <c r="K448" s="211"/>
      <c r="L448" s="211"/>
      <c r="M448" s="211"/>
      <c r="N448" s="211"/>
      <c r="O448" s="211"/>
      <c r="P448" s="211"/>
      <c r="Q448" s="212"/>
    </row>
    <row r="449" spans="1:17">
      <c r="A449" s="210"/>
      <c r="B449" s="211"/>
      <c r="C449" s="211"/>
      <c r="D449" s="211"/>
      <c r="E449" s="211"/>
      <c r="F449" s="211"/>
      <c r="G449" s="211"/>
      <c r="H449" s="211"/>
      <c r="I449" s="211"/>
      <c r="J449" s="211"/>
      <c r="K449" s="211"/>
      <c r="L449" s="211"/>
      <c r="M449" s="211"/>
      <c r="N449" s="211"/>
      <c r="O449" s="211"/>
      <c r="P449" s="211"/>
      <c r="Q449" s="212"/>
    </row>
    <row r="450" spans="1:17">
      <c r="A450" s="210"/>
      <c r="B450" s="211"/>
      <c r="C450" s="211"/>
      <c r="D450" s="211"/>
      <c r="E450" s="211"/>
      <c r="F450" s="211"/>
      <c r="G450" s="211"/>
      <c r="H450" s="211"/>
      <c r="I450" s="211"/>
      <c r="J450" s="211"/>
      <c r="K450" s="211"/>
      <c r="L450" s="211"/>
      <c r="M450" s="211"/>
      <c r="N450" s="211"/>
      <c r="O450" s="211"/>
      <c r="P450" s="211"/>
      <c r="Q450" s="212"/>
    </row>
    <row r="451" spans="1:17">
      <c r="A451" s="210"/>
      <c r="B451" s="211"/>
      <c r="C451" s="211"/>
      <c r="D451" s="211"/>
      <c r="E451" s="211"/>
      <c r="F451" s="211"/>
      <c r="G451" s="211"/>
      <c r="H451" s="211"/>
      <c r="I451" s="211"/>
      <c r="J451" s="211"/>
      <c r="K451" s="211"/>
      <c r="L451" s="211"/>
      <c r="M451" s="211"/>
      <c r="N451" s="211"/>
      <c r="O451" s="211"/>
      <c r="P451" s="211"/>
      <c r="Q451" s="212"/>
    </row>
    <row r="452" spans="1:17" ht="15.75" thickBot="1">
      <c r="A452" s="457"/>
      <c r="B452" s="458"/>
      <c r="C452" s="458"/>
      <c r="D452" s="458"/>
      <c r="E452" s="458"/>
      <c r="F452" s="458"/>
      <c r="G452" s="458"/>
      <c r="H452" s="458"/>
      <c r="I452" s="458"/>
      <c r="J452" s="458"/>
      <c r="K452" s="458"/>
      <c r="L452" s="458"/>
      <c r="M452" s="458"/>
      <c r="N452" s="458"/>
      <c r="O452" s="458"/>
      <c r="P452" s="458"/>
      <c r="Q452" s="459"/>
    </row>
    <row r="453" spans="1:17" ht="32.25" customHeight="1"/>
    <row r="454" spans="1:17" ht="15" customHeight="1">
      <c r="A454" s="345" t="s">
        <v>25</v>
      </c>
      <c r="B454" s="345"/>
      <c r="C454" s="345"/>
      <c r="D454" s="345"/>
      <c r="E454" s="345"/>
      <c r="F454" s="345"/>
      <c r="G454" s="345"/>
      <c r="H454" s="345"/>
      <c r="I454" s="345"/>
      <c r="J454" s="345"/>
      <c r="K454" s="345"/>
      <c r="L454" s="345"/>
      <c r="M454" s="345"/>
      <c r="N454" s="345"/>
      <c r="O454" s="345"/>
      <c r="P454" s="345"/>
      <c r="Q454" s="345"/>
    </row>
    <row r="455" spans="1:17" ht="15" customHeight="1">
      <c r="A455" s="345"/>
      <c r="B455" s="345"/>
      <c r="C455" s="345"/>
      <c r="D455" s="345"/>
      <c r="E455" s="345"/>
      <c r="F455" s="345"/>
      <c r="G455" s="345"/>
      <c r="H455" s="345"/>
      <c r="I455" s="345"/>
      <c r="J455" s="345"/>
      <c r="K455" s="345"/>
      <c r="L455" s="345"/>
      <c r="M455" s="345"/>
      <c r="N455" s="345"/>
      <c r="O455" s="345"/>
      <c r="P455" s="345"/>
      <c r="Q455" s="345"/>
    </row>
    <row r="456" spans="1:17" ht="15.75" thickBot="1">
      <c r="M456" s="456" t="s">
        <v>216</v>
      </c>
      <c r="N456" s="456"/>
      <c r="O456" s="456"/>
      <c r="P456" s="456"/>
      <c r="Q456" s="456"/>
    </row>
    <row r="457" spans="1:17">
      <c r="A457" s="207" t="s">
        <v>268</v>
      </c>
      <c r="B457" s="208"/>
      <c r="C457" s="208"/>
      <c r="D457" s="208"/>
      <c r="E457" s="208"/>
      <c r="F457" s="208"/>
      <c r="G457" s="208"/>
      <c r="H457" s="208"/>
      <c r="I457" s="208"/>
      <c r="J457" s="208"/>
      <c r="K457" s="208"/>
      <c r="L457" s="208"/>
      <c r="M457" s="208"/>
      <c r="N457" s="208"/>
      <c r="O457" s="208"/>
      <c r="P457" s="208"/>
      <c r="Q457" s="209"/>
    </row>
    <row r="458" spans="1:17">
      <c r="A458" s="210"/>
      <c r="B458" s="211"/>
      <c r="C458" s="211"/>
      <c r="D458" s="211"/>
      <c r="E458" s="211"/>
      <c r="F458" s="211"/>
      <c r="G458" s="211"/>
      <c r="H458" s="211"/>
      <c r="I458" s="211"/>
      <c r="J458" s="211"/>
      <c r="K458" s="211"/>
      <c r="L458" s="211"/>
      <c r="M458" s="211"/>
      <c r="N458" s="211"/>
      <c r="O458" s="211"/>
      <c r="P458" s="211"/>
      <c r="Q458" s="212"/>
    </row>
    <row r="459" spans="1:17">
      <c r="A459" s="210"/>
      <c r="B459" s="211"/>
      <c r="C459" s="211"/>
      <c r="D459" s="211"/>
      <c r="E459" s="211"/>
      <c r="F459" s="211"/>
      <c r="G459" s="211"/>
      <c r="H459" s="211"/>
      <c r="I459" s="211"/>
      <c r="J459" s="211"/>
      <c r="K459" s="211"/>
      <c r="L459" s="211"/>
      <c r="M459" s="211"/>
      <c r="N459" s="211"/>
      <c r="O459" s="211"/>
      <c r="P459" s="211"/>
      <c r="Q459" s="212"/>
    </row>
    <row r="460" spans="1:17">
      <c r="A460" s="210"/>
      <c r="B460" s="211"/>
      <c r="C460" s="211"/>
      <c r="D460" s="211"/>
      <c r="E460" s="211"/>
      <c r="F460" s="211"/>
      <c r="G460" s="211"/>
      <c r="H460" s="211"/>
      <c r="I460" s="211"/>
      <c r="J460" s="211"/>
      <c r="K460" s="211"/>
      <c r="L460" s="211"/>
      <c r="M460" s="211"/>
      <c r="N460" s="211"/>
      <c r="O460" s="211"/>
      <c r="P460" s="211"/>
      <c r="Q460" s="212"/>
    </row>
    <row r="461" spans="1:17">
      <c r="A461" s="210"/>
      <c r="B461" s="211"/>
      <c r="C461" s="211"/>
      <c r="D461" s="211"/>
      <c r="E461" s="211"/>
      <c r="F461" s="211"/>
      <c r="G461" s="211"/>
      <c r="H461" s="211"/>
      <c r="I461" s="211"/>
      <c r="J461" s="211"/>
      <c r="K461" s="211"/>
      <c r="L461" s="211"/>
      <c r="M461" s="211"/>
      <c r="N461" s="211"/>
      <c r="O461" s="211"/>
      <c r="P461" s="211"/>
      <c r="Q461" s="212"/>
    </row>
    <row r="462" spans="1:17">
      <c r="A462" s="210"/>
      <c r="B462" s="211"/>
      <c r="C462" s="211"/>
      <c r="D462" s="211"/>
      <c r="E462" s="211"/>
      <c r="F462" s="211"/>
      <c r="G462" s="211"/>
      <c r="H462" s="211"/>
      <c r="I462" s="211"/>
      <c r="J462" s="211"/>
      <c r="K462" s="211"/>
      <c r="L462" s="211"/>
      <c r="M462" s="211"/>
      <c r="N462" s="211"/>
      <c r="O462" s="211"/>
      <c r="P462" s="211"/>
      <c r="Q462" s="212"/>
    </row>
    <row r="463" spans="1:17">
      <c r="A463" s="210"/>
      <c r="B463" s="211"/>
      <c r="C463" s="211"/>
      <c r="D463" s="211"/>
      <c r="E463" s="211"/>
      <c r="F463" s="211"/>
      <c r="G463" s="211"/>
      <c r="H463" s="211"/>
      <c r="I463" s="211"/>
      <c r="J463" s="211"/>
      <c r="K463" s="211"/>
      <c r="L463" s="211"/>
      <c r="M463" s="211"/>
      <c r="N463" s="211"/>
      <c r="O463" s="211"/>
      <c r="P463" s="211"/>
      <c r="Q463" s="212"/>
    </row>
    <row r="464" spans="1:17">
      <c r="A464" s="210"/>
      <c r="B464" s="211"/>
      <c r="C464" s="211"/>
      <c r="D464" s="211"/>
      <c r="E464" s="211"/>
      <c r="F464" s="211"/>
      <c r="G464" s="211"/>
      <c r="H464" s="211"/>
      <c r="I464" s="211"/>
      <c r="J464" s="211"/>
      <c r="K464" s="211"/>
      <c r="L464" s="211"/>
      <c r="M464" s="211"/>
      <c r="N464" s="211"/>
      <c r="O464" s="211"/>
      <c r="P464" s="211"/>
      <c r="Q464" s="212"/>
    </row>
    <row r="465" spans="1:17">
      <c r="A465" s="210"/>
      <c r="B465" s="211"/>
      <c r="C465" s="211"/>
      <c r="D465" s="211"/>
      <c r="E465" s="211"/>
      <c r="F465" s="211"/>
      <c r="G465" s="211"/>
      <c r="H465" s="211"/>
      <c r="I465" s="211"/>
      <c r="J465" s="211"/>
      <c r="K465" s="211"/>
      <c r="L465" s="211"/>
      <c r="M465" s="211"/>
      <c r="N465" s="211"/>
      <c r="O465" s="211"/>
      <c r="P465" s="211"/>
      <c r="Q465" s="212"/>
    </row>
    <row r="466" spans="1:17" ht="15.75" thickBot="1">
      <c r="A466" s="457"/>
      <c r="B466" s="458"/>
      <c r="C466" s="458"/>
      <c r="D466" s="458"/>
      <c r="E466" s="458"/>
      <c r="F466" s="458"/>
      <c r="G466" s="458"/>
      <c r="H466" s="458"/>
      <c r="I466" s="458"/>
      <c r="J466" s="458"/>
      <c r="K466" s="458"/>
      <c r="L466" s="458"/>
      <c r="M466" s="458"/>
      <c r="N466" s="458"/>
      <c r="O466" s="458"/>
      <c r="P466" s="458"/>
      <c r="Q466" s="459"/>
    </row>
    <row r="468" spans="1:17">
      <c r="A468" s="345" t="s">
        <v>164</v>
      </c>
      <c r="B468" s="345"/>
      <c r="C468" s="345"/>
      <c r="D468" s="345"/>
      <c r="E468" s="345"/>
      <c r="F468" s="345"/>
      <c r="G468" s="345"/>
      <c r="H468" s="345"/>
      <c r="I468" s="345"/>
      <c r="J468" s="345"/>
      <c r="K468" s="345"/>
      <c r="L468" s="345"/>
      <c r="M468" s="345"/>
      <c r="N468" s="345"/>
      <c r="O468" s="345"/>
      <c r="P468" s="345"/>
      <c r="Q468" s="345"/>
    </row>
    <row r="469" spans="1:17" ht="19.5" customHeight="1">
      <c r="A469" s="345"/>
      <c r="B469" s="345"/>
      <c r="C469" s="345"/>
      <c r="D469" s="345"/>
      <c r="E469" s="345"/>
      <c r="F469" s="345"/>
      <c r="G469" s="345"/>
      <c r="H469" s="345"/>
      <c r="I469" s="345"/>
      <c r="J469" s="345"/>
      <c r="K469" s="345"/>
      <c r="L469" s="345"/>
      <c r="M469" s="345"/>
      <c r="N469" s="345"/>
      <c r="O469" s="345"/>
      <c r="P469" s="345"/>
      <c r="Q469" s="345"/>
    </row>
    <row r="470" spans="1:17" ht="15.75" thickBot="1">
      <c r="M470" s="456"/>
      <c r="N470" s="456"/>
      <c r="O470" s="456"/>
      <c r="P470" s="456"/>
      <c r="Q470" s="456"/>
    </row>
    <row r="471" spans="1:17" ht="15" customHeight="1">
      <c r="A471" s="207" t="s">
        <v>266</v>
      </c>
      <c r="B471" s="208"/>
      <c r="C471" s="208"/>
      <c r="D471" s="208"/>
      <c r="E471" s="208"/>
      <c r="F471" s="208"/>
      <c r="G471" s="208"/>
      <c r="H471" s="208"/>
      <c r="I471" s="208"/>
      <c r="J471" s="208"/>
      <c r="K471" s="208"/>
      <c r="L471" s="208"/>
      <c r="M471" s="208"/>
      <c r="N471" s="208"/>
      <c r="O471" s="208"/>
      <c r="P471" s="208"/>
      <c r="Q471" s="209"/>
    </row>
    <row r="472" spans="1:17">
      <c r="A472" s="210"/>
      <c r="B472" s="211"/>
      <c r="C472" s="211"/>
      <c r="D472" s="211"/>
      <c r="E472" s="211"/>
      <c r="F472" s="211"/>
      <c r="G472" s="211"/>
      <c r="H472" s="211"/>
      <c r="I472" s="211"/>
      <c r="J472" s="211"/>
      <c r="K472" s="211"/>
      <c r="L472" s="211"/>
      <c r="M472" s="211"/>
      <c r="N472" s="211"/>
      <c r="O472" s="211"/>
      <c r="P472" s="211"/>
      <c r="Q472" s="212"/>
    </row>
    <row r="473" spans="1:17">
      <c r="A473" s="210"/>
      <c r="B473" s="211"/>
      <c r="C473" s="211"/>
      <c r="D473" s="211"/>
      <c r="E473" s="211"/>
      <c r="F473" s="211"/>
      <c r="G473" s="211"/>
      <c r="H473" s="211"/>
      <c r="I473" s="211"/>
      <c r="J473" s="211"/>
      <c r="K473" s="211"/>
      <c r="L473" s="211"/>
      <c r="M473" s="211"/>
      <c r="N473" s="211"/>
      <c r="O473" s="211"/>
      <c r="P473" s="211"/>
      <c r="Q473" s="212"/>
    </row>
    <row r="474" spans="1:17">
      <c r="A474" s="210"/>
      <c r="B474" s="211"/>
      <c r="C474" s="211"/>
      <c r="D474" s="211"/>
      <c r="E474" s="211"/>
      <c r="F474" s="211"/>
      <c r="G474" s="211"/>
      <c r="H474" s="211"/>
      <c r="I474" s="211"/>
      <c r="J474" s="211"/>
      <c r="K474" s="211"/>
      <c r="L474" s="211"/>
      <c r="M474" s="211"/>
      <c r="N474" s="211"/>
      <c r="O474" s="211"/>
      <c r="P474" s="211"/>
      <c r="Q474" s="212"/>
    </row>
    <row r="475" spans="1:17">
      <c r="A475" s="210"/>
      <c r="B475" s="211"/>
      <c r="C475" s="211"/>
      <c r="D475" s="211"/>
      <c r="E475" s="211"/>
      <c r="F475" s="211"/>
      <c r="G475" s="211"/>
      <c r="H475" s="211"/>
      <c r="I475" s="211"/>
      <c r="J475" s="211"/>
      <c r="K475" s="211"/>
      <c r="L475" s="211"/>
      <c r="M475" s="211"/>
      <c r="N475" s="211"/>
      <c r="O475" s="211"/>
      <c r="P475" s="211"/>
      <c r="Q475" s="212"/>
    </row>
    <row r="476" spans="1:17">
      <c r="A476" s="210"/>
      <c r="B476" s="211"/>
      <c r="C476" s="211"/>
      <c r="D476" s="211"/>
      <c r="E476" s="211"/>
      <c r="F476" s="211"/>
      <c r="G476" s="211"/>
      <c r="H476" s="211"/>
      <c r="I476" s="211"/>
      <c r="J476" s="211"/>
      <c r="K476" s="211"/>
      <c r="L476" s="211"/>
      <c r="M476" s="211"/>
      <c r="N476" s="211"/>
      <c r="O476" s="211"/>
      <c r="P476" s="211"/>
      <c r="Q476" s="212"/>
    </row>
    <row r="477" spans="1:17">
      <c r="A477" s="210"/>
      <c r="B477" s="211"/>
      <c r="C477" s="211"/>
      <c r="D477" s="211"/>
      <c r="E477" s="211"/>
      <c r="F477" s="211"/>
      <c r="G477" s="211"/>
      <c r="H477" s="211"/>
      <c r="I477" s="211"/>
      <c r="J477" s="211"/>
      <c r="K477" s="211"/>
      <c r="L477" s="211"/>
      <c r="M477" s="211"/>
      <c r="N477" s="211"/>
      <c r="O477" s="211"/>
      <c r="P477" s="211"/>
      <c r="Q477" s="212"/>
    </row>
    <row r="478" spans="1:17" ht="15.75" thickBot="1">
      <c r="A478" s="210"/>
      <c r="B478" s="211"/>
      <c r="C478" s="211"/>
      <c r="D478" s="211"/>
      <c r="E478" s="211"/>
      <c r="F478" s="211"/>
      <c r="G478" s="211"/>
      <c r="H478" s="211"/>
      <c r="I478" s="211"/>
      <c r="J478" s="211"/>
      <c r="K478" s="211"/>
      <c r="L478" s="211"/>
      <c r="M478" s="211"/>
      <c r="N478" s="211"/>
      <c r="O478" s="211"/>
      <c r="P478" s="211"/>
      <c r="Q478" s="212"/>
    </row>
    <row r="479" spans="1:17" ht="15" customHeight="1">
      <c r="A479" s="207" t="s">
        <v>267</v>
      </c>
      <c r="B479" s="208"/>
      <c r="C479" s="208"/>
      <c r="D479" s="208"/>
      <c r="E479" s="208"/>
      <c r="F479" s="208"/>
      <c r="G479" s="208"/>
      <c r="H479" s="208"/>
      <c r="I479" s="208"/>
      <c r="J479" s="208"/>
      <c r="K479" s="208"/>
      <c r="L479" s="208"/>
      <c r="M479" s="208"/>
      <c r="N479" s="208"/>
      <c r="O479" s="208"/>
      <c r="P479" s="208"/>
      <c r="Q479" s="209"/>
    </row>
    <row r="480" spans="1:17">
      <c r="A480" s="210"/>
      <c r="B480" s="211"/>
      <c r="C480" s="211"/>
      <c r="D480" s="211"/>
      <c r="E480" s="211"/>
      <c r="F480" s="211"/>
      <c r="G480" s="211"/>
      <c r="H480" s="211"/>
      <c r="I480" s="211"/>
      <c r="J480" s="211"/>
      <c r="K480" s="211"/>
      <c r="L480" s="211"/>
      <c r="M480" s="211"/>
      <c r="N480" s="211"/>
      <c r="O480" s="211"/>
      <c r="P480" s="211"/>
      <c r="Q480" s="212"/>
    </row>
    <row r="481" spans="1:17">
      <c r="A481" s="210"/>
      <c r="B481" s="211"/>
      <c r="C481" s="211"/>
      <c r="D481" s="211"/>
      <c r="E481" s="211"/>
      <c r="F481" s="211"/>
      <c r="G481" s="211"/>
      <c r="H481" s="211"/>
      <c r="I481" s="211"/>
      <c r="J481" s="211"/>
      <c r="K481" s="211"/>
      <c r="L481" s="211"/>
      <c r="M481" s="211"/>
      <c r="N481" s="211"/>
      <c r="O481" s="211"/>
      <c r="P481" s="211"/>
      <c r="Q481" s="212"/>
    </row>
    <row r="482" spans="1:17">
      <c r="A482" s="210"/>
      <c r="B482" s="211"/>
      <c r="C482" s="211"/>
      <c r="D482" s="211"/>
      <c r="E482" s="211"/>
      <c r="F482" s="211"/>
      <c r="G482" s="211"/>
      <c r="H482" s="211"/>
      <c r="I482" s="211"/>
      <c r="J482" s="211"/>
      <c r="K482" s="211"/>
      <c r="L482" s="211"/>
      <c r="M482" s="211"/>
      <c r="N482" s="211"/>
      <c r="O482" s="211"/>
      <c r="P482" s="211"/>
      <c r="Q482" s="212"/>
    </row>
    <row r="483" spans="1:17">
      <c r="A483" s="210"/>
      <c r="B483" s="211"/>
      <c r="C483" s="211"/>
      <c r="D483" s="211"/>
      <c r="E483" s="211"/>
      <c r="F483" s="211"/>
      <c r="G483" s="211"/>
      <c r="H483" s="211"/>
      <c r="I483" s="211"/>
      <c r="J483" s="211"/>
      <c r="K483" s="211"/>
      <c r="L483" s="211"/>
      <c r="M483" s="211"/>
      <c r="N483" s="211"/>
      <c r="O483" s="211"/>
      <c r="P483" s="211"/>
      <c r="Q483" s="212"/>
    </row>
    <row r="484" spans="1:17">
      <c r="A484" s="210"/>
      <c r="B484" s="211"/>
      <c r="C484" s="211"/>
      <c r="D484" s="211"/>
      <c r="E484" s="211"/>
      <c r="F484" s="211"/>
      <c r="G484" s="211"/>
      <c r="H484" s="211"/>
      <c r="I484" s="211"/>
      <c r="J484" s="211"/>
      <c r="K484" s="211"/>
      <c r="L484" s="211"/>
      <c r="M484" s="211"/>
      <c r="N484" s="211"/>
      <c r="O484" s="211"/>
      <c r="P484" s="211"/>
      <c r="Q484" s="212"/>
    </row>
    <row r="485" spans="1:17">
      <c r="A485" s="210"/>
      <c r="B485" s="211"/>
      <c r="C485" s="211"/>
      <c r="D485" s="211"/>
      <c r="E485" s="211"/>
      <c r="F485" s="211"/>
      <c r="G485" s="211"/>
      <c r="H485" s="211"/>
      <c r="I485" s="211"/>
      <c r="J485" s="211"/>
      <c r="K485" s="211"/>
      <c r="L485" s="211"/>
      <c r="M485" s="211"/>
      <c r="N485" s="211"/>
      <c r="O485" s="211"/>
      <c r="P485" s="211"/>
      <c r="Q485" s="212"/>
    </row>
    <row r="486" spans="1:17" ht="16.5" customHeight="1">
      <c r="A486" s="210"/>
      <c r="B486" s="211"/>
      <c r="C486" s="211"/>
      <c r="D486" s="211"/>
      <c r="E486" s="211"/>
      <c r="F486" s="211"/>
      <c r="G486" s="211"/>
      <c r="H486" s="211"/>
      <c r="I486" s="211"/>
      <c r="J486" s="211"/>
      <c r="K486" s="211"/>
      <c r="L486" s="211"/>
      <c r="M486" s="211"/>
      <c r="N486" s="211"/>
      <c r="O486" s="211"/>
      <c r="P486" s="211"/>
      <c r="Q486" s="212"/>
    </row>
    <row r="488" spans="1:17">
      <c r="A488" s="345" t="s">
        <v>93</v>
      </c>
      <c r="B488" s="345"/>
      <c r="C488" s="345"/>
      <c r="D488" s="345"/>
      <c r="E488" s="345"/>
      <c r="F488" s="345"/>
      <c r="G488" s="345"/>
      <c r="H488" s="345"/>
      <c r="I488" s="345"/>
      <c r="J488" s="345"/>
      <c r="K488" s="345"/>
      <c r="L488" s="345"/>
      <c r="M488" s="345"/>
      <c r="N488" s="345"/>
      <c r="O488" s="345"/>
      <c r="P488" s="345"/>
      <c r="Q488" s="345"/>
    </row>
    <row r="489" spans="1:17" ht="18" customHeight="1">
      <c r="A489" s="345"/>
      <c r="B489" s="345"/>
      <c r="C489" s="345"/>
      <c r="D489" s="345"/>
      <c r="E489" s="345"/>
      <c r="F489" s="345"/>
      <c r="G489" s="345"/>
      <c r="H489" s="345"/>
      <c r="I489" s="345"/>
      <c r="J489" s="345"/>
      <c r="K489" s="345"/>
      <c r="L489" s="345"/>
      <c r="M489" s="345"/>
      <c r="N489" s="345"/>
      <c r="O489" s="345"/>
      <c r="P489" s="345"/>
      <c r="Q489" s="345"/>
    </row>
    <row r="490" spans="1:17" ht="15.75" thickBot="1">
      <c r="M490" s="456"/>
      <c r="N490" s="456"/>
      <c r="O490" s="456"/>
      <c r="P490" s="456"/>
      <c r="Q490" s="456"/>
    </row>
    <row r="491" spans="1:17">
      <c r="A491" s="207" t="s">
        <v>271</v>
      </c>
      <c r="B491" s="208"/>
      <c r="C491" s="208"/>
      <c r="D491" s="208"/>
      <c r="E491" s="208"/>
      <c r="F491" s="208"/>
      <c r="G491" s="208"/>
      <c r="H491" s="208"/>
      <c r="I491" s="208"/>
      <c r="J491" s="208"/>
      <c r="K491" s="208"/>
      <c r="L491" s="208"/>
      <c r="M491" s="208"/>
      <c r="N491" s="208"/>
      <c r="O491" s="208"/>
      <c r="P491" s="208"/>
      <c r="Q491" s="209"/>
    </row>
    <row r="492" spans="1:17">
      <c r="A492" s="210"/>
      <c r="B492" s="211"/>
      <c r="C492" s="211"/>
      <c r="D492" s="211"/>
      <c r="E492" s="211"/>
      <c r="F492" s="211"/>
      <c r="G492" s="211"/>
      <c r="H492" s="211"/>
      <c r="I492" s="211"/>
      <c r="J492" s="211"/>
      <c r="K492" s="211"/>
      <c r="L492" s="211"/>
      <c r="M492" s="211"/>
      <c r="N492" s="211"/>
      <c r="O492" s="211"/>
      <c r="P492" s="211"/>
      <c r="Q492" s="212"/>
    </row>
    <row r="493" spans="1:17">
      <c r="A493" s="210"/>
      <c r="B493" s="211"/>
      <c r="C493" s="211"/>
      <c r="D493" s="211"/>
      <c r="E493" s="211"/>
      <c r="F493" s="211"/>
      <c r="G493" s="211"/>
      <c r="H493" s="211"/>
      <c r="I493" s="211"/>
      <c r="J493" s="211"/>
      <c r="K493" s="211"/>
      <c r="L493" s="211"/>
      <c r="M493" s="211"/>
      <c r="N493" s="211"/>
      <c r="O493" s="211"/>
      <c r="P493" s="211"/>
      <c r="Q493" s="212"/>
    </row>
    <row r="494" spans="1:17">
      <c r="A494" s="210"/>
      <c r="B494" s="211"/>
      <c r="C494" s="211"/>
      <c r="D494" s="211"/>
      <c r="E494" s="211"/>
      <c r="F494" s="211"/>
      <c r="G494" s="211"/>
      <c r="H494" s="211"/>
      <c r="I494" s="211"/>
      <c r="J494" s="211"/>
      <c r="K494" s="211"/>
      <c r="L494" s="211"/>
      <c r="M494" s="211"/>
      <c r="N494" s="211"/>
      <c r="O494" s="211"/>
      <c r="P494" s="211"/>
      <c r="Q494" s="212"/>
    </row>
    <row r="495" spans="1:17">
      <c r="A495" s="210"/>
      <c r="B495" s="211"/>
      <c r="C495" s="211"/>
      <c r="D495" s="211"/>
      <c r="E495" s="211"/>
      <c r="F495" s="211"/>
      <c r="G495" s="211"/>
      <c r="H495" s="211"/>
      <c r="I495" s="211"/>
      <c r="J495" s="211"/>
      <c r="K495" s="211"/>
      <c r="L495" s="211"/>
      <c r="M495" s="211"/>
      <c r="N495" s="211"/>
      <c r="O495" s="211"/>
      <c r="P495" s="211"/>
      <c r="Q495" s="212"/>
    </row>
    <row r="496" spans="1:17">
      <c r="A496" s="210"/>
      <c r="B496" s="211"/>
      <c r="C496" s="211"/>
      <c r="D496" s="211"/>
      <c r="E496" s="211"/>
      <c r="F496" s="211"/>
      <c r="G496" s="211"/>
      <c r="H496" s="211"/>
      <c r="I496" s="211"/>
      <c r="J496" s="211"/>
      <c r="K496" s="211"/>
      <c r="L496" s="211"/>
      <c r="M496" s="211"/>
      <c r="N496" s="211"/>
      <c r="O496" s="211"/>
      <c r="P496" s="211"/>
      <c r="Q496" s="212"/>
    </row>
    <row r="497" spans="1:18">
      <c r="A497" s="210"/>
      <c r="B497" s="211"/>
      <c r="C497" s="211"/>
      <c r="D497" s="211"/>
      <c r="E497" s="211"/>
      <c r="F497" s="211"/>
      <c r="G497" s="211"/>
      <c r="H497" s="211"/>
      <c r="I497" s="211"/>
      <c r="J497" s="211"/>
      <c r="K497" s="211"/>
      <c r="L497" s="211"/>
      <c r="M497" s="211"/>
      <c r="N497" s="211"/>
      <c r="O497" s="211"/>
      <c r="P497" s="211"/>
      <c r="Q497" s="212"/>
    </row>
    <row r="498" spans="1:18">
      <c r="A498" s="210"/>
      <c r="B498" s="211"/>
      <c r="C498" s="211"/>
      <c r="D498" s="211"/>
      <c r="E498" s="211"/>
      <c r="F498" s="211"/>
      <c r="G498" s="211"/>
      <c r="H498" s="211"/>
      <c r="I498" s="211"/>
      <c r="J498" s="211"/>
      <c r="K498" s="211"/>
      <c r="L498" s="211"/>
      <c r="M498" s="211"/>
      <c r="N498" s="211"/>
      <c r="O498" s="211"/>
      <c r="P498" s="211"/>
      <c r="Q498" s="212"/>
      <c r="R498" s="117"/>
    </row>
    <row r="499" spans="1:18">
      <c r="A499" s="210"/>
      <c r="B499" s="211"/>
      <c r="C499" s="211"/>
      <c r="D499" s="211"/>
      <c r="E499" s="211"/>
      <c r="F499" s="211"/>
      <c r="G499" s="211"/>
      <c r="H499" s="211"/>
      <c r="I499" s="211"/>
      <c r="J499" s="211"/>
      <c r="K499" s="211"/>
      <c r="L499" s="211"/>
      <c r="M499" s="211"/>
      <c r="N499" s="211"/>
      <c r="O499" s="211"/>
      <c r="P499" s="211"/>
      <c r="Q499" s="212"/>
    </row>
    <row r="500" spans="1:18" ht="15.75" thickBot="1">
      <c r="A500" s="457"/>
      <c r="B500" s="458"/>
      <c r="C500" s="458"/>
      <c r="D500" s="458"/>
      <c r="E500" s="458"/>
      <c r="F500" s="458"/>
      <c r="G500" s="458"/>
      <c r="H500" s="458"/>
      <c r="I500" s="458"/>
      <c r="J500" s="458"/>
      <c r="K500" s="458"/>
      <c r="L500" s="458"/>
      <c r="M500" s="458"/>
      <c r="N500" s="458"/>
      <c r="O500" s="458"/>
      <c r="P500" s="458"/>
      <c r="Q500" s="459"/>
    </row>
  </sheetData>
  <mergeCells count="1031">
    <mergeCell ref="R209:S209"/>
    <mergeCell ref="R210:S210"/>
    <mergeCell ref="R211:S211"/>
    <mergeCell ref="R212:S212"/>
    <mergeCell ref="L212:M212"/>
    <mergeCell ref="N208:O208"/>
    <mergeCell ref="N209:O209"/>
    <mergeCell ref="N210:O210"/>
    <mergeCell ref="N211:O211"/>
    <mergeCell ref="N212:O212"/>
    <mergeCell ref="P208:Q208"/>
    <mergeCell ref="H210:I210"/>
    <mergeCell ref="O214:P215"/>
    <mergeCell ref="B233:C233"/>
    <mergeCell ref="D233:E233"/>
    <mergeCell ref="F233:G233"/>
    <mergeCell ref="L264:P264"/>
    <mergeCell ref="D231:E231"/>
    <mergeCell ref="F231:G231"/>
    <mergeCell ref="A380:F380"/>
    <mergeCell ref="A381:F381"/>
    <mergeCell ref="A382:F382"/>
    <mergeCell ref="A383:F383"/>
    <mergeCell ref="A384:F384"/>
    <mergeCell ref="A73:E73"/>
    <mergeCell ref="C97:L98"/>
    <mergeCell ref="C99:D102"/>
    <mergeCell ref="E99:F102"/>
    <mergeCell ref="A138:G138"/>
    <mergeCell ref="A220:B220"/>
    <mergeCell ref="C216:D216"/>
    <mergeCell ref="C217:D217"/>
    <mergeCell ref="C218:D218"/>
    <mergeCell ref="C219:D219"/>
    <mergeCell ref="C220:D220"/>
    <mergeCell ref="E216:F216"/>
    <mergeCell ref="E217:F217"/>
    <mergeCell ref="E218:F218"/>
    <mergeCell ref="E219:F219"/>
    <mergeCell ref="A164:Q166"/>
    <mergeCell ref="A169:G169"/>
    <mergeCell ref="A274:B274"/>
    <mergeCell ref="C274:E274"/>
    <mergeCell ref="A170:G170"/>
    <mergeCell ref="A184:G184"/>
    <mergeCell ref="A151:D151"/>
    <mergeCell ref="E151:F151"/>
    <mergeCell ref="A243:H243"/>
    <mergeCell ref="A116:A117"/>
    <mergeCell ref="J211:K211"/>
    <mergeCell ref="A206:A207"/>
    <mergeCell ref="A92:D92"/>
    <mergeCell ref="A106:D106"/>
    <mergeCell ref="L107:M111"/>
    <mergeCell ref="N107:O111"/>
    <mergeCell ref="G107:H111"/>
    <mergeCell ref="I107:J111"/>
    <mergeCell ref="B95:J96"/>
    <mergeCell ref="J66:J70"/>
    <mergeCell ref="K66:K70"/>
    <mergeCell ref="E92:F92"/>
    <mergeCell ref="G92:H92"/>
    <mergeCell ref="I92:J92"/>
    <mergeCell ref="K92:L92"/>
    <mergeCell ref="M92:N92"/>
    <mergeCell ref="A94:N94"/>
    <mergeCell ref="A107:B111"/>
    <mergeCell ref="G99:H102"/>
    <mergeCell ref="I99:J102"/>
    <mergeCell ref="A63:A70"/>
    <mergeCell ref="C66:C70"/>
    <mergeCell ref="D66:D70"/>
    <mergeCell ref="F66:F70"/>
    <mergeCell ref="G66:G70"/>
    <mergeCell ref="H66:H70"/>
    <mergeCell ref="B63:B70"/>
    <mergeCell ref="C64:F65"/>
    <mergeCell ref="A97:B102"/>
    <mergeCell ref="M66:M70"/>
    <mergeCell ref="L66:L70"/>
    <mergeCell ref="C103:D103"/>
    <mergeCell ref="E103:F103"/>
    <mergeCell ref="A88:D88"/>
    <mergeCell ref="N58:O58"/>
    <mergeCell ref="A48:G48"/>
    <mergeCell ref="P41:Q41"/>
    <mergeCell ref="P43:Q43"/>
    <mergeCell ref="A49:G49"/>
    <mergeCell ref="L58:M58"/>
    <mergeCell ref="L54:M54"/>
    <mergeCell ref="N48:O48"/>
    <mergeCell ref="N49:O49"/>
    <mergeCell ref="A41:G41"/>
    <mergeCell ref="H41:I41"/>
    <mergeCell ref="K77:L78"/>
    <mergeCell ref="M77:N78"/>
    <mergeCell ref="J58:K58"/>
    <mergeCell ref="G64:J65"/>
    <mergeCell ref="K64:N65"/>
    <mergeCell ref="C63:N63"/>
    <mergeCell ref="A58:G58"/>
    <mergeCell ref="H58:I58"/>
    <mergeCell ref="A62:D62"/>
    <mergeCell ref="A57:G57"/>
    <mergeCell ref="H57:I57"/>
    <mergeCell ref="H49:I49"/>
    <mergeCell ref="A54:G54"/>
    <mergeCell ref="H54:I54"/>
    <mergeCell ref="A56:G56"/>
    <mergeCell ref="A60:F60"/>
    <mergeCell ref="P53:Q53"/>
    <mergeCell ref="P54:Q54"/>
    <mergeCell ref="P58:Q58"/>
    <mergeCell ref="A55:G55"/>
    <mergeCell ref="L53:M53"/>
    <mergeCell ref="A1:Q5"/>
    <mergeCell ref="A7:Q9"/>
    <mergeCell ref="A11:D11"/>
    <mergeCell ref="E11:L11"/>
    <mergeCell ref="A12:D12"/>
    <mergeCell ref="E12:L12"/>
    <mergeCell ref="A18:Q20"/>
    <mergeCell ref="O21:Q21"/>
    <mergeCell ref="A22:Q30"/>
    <mergeCell ref="A16:D16"/>
    <mergeCell ref="E16:L16"/>
    <mergeCell ref="N40:O40"/>
    <mergeCell ref="P40:Q40"/>
    <mergeCell ref="J40:K40"/>
    <mergeCell ref="A32:Q34"/>
    <mergeCell ref="A38:G40"/>
    <mergeCell ref="H38:I40"/>
    <mergeCell ref="A400:F400"/>
    <mergeCell ref="A294:E297"/>
    <mergeCell ref="F294:H297"/>
    <mergeCell ref="F298:H298"/>
    <mergeCell ref="F301:H301"/>
    <mergeCell ref="F302:H302"/>
    <mergeCell ref="F303:H303"/>
    <mergeCell ref="F304:H304"/>
    <mergeCell ref="F305:H305"/>
    <mergeCell ref="F308:H308"/>
    <mergeCell ref="F309:H309"/>
    <mergeCell ref="F310:H310"/>
    <mergeCell ref="F311:H311"/>
    <mergeCell ref="O370:R372"/>
    <mergeCell ref="A13:D13"/>
    <mergeCell ref="E13:L13"/>
    <mergeCell ref="A14:D14"/>
    <mergeCell ref="E14:L14"/>
    <mergeCell ref="A15:D15"/>
    <mergeCell ref="E15:L15"/>
    <mergeCell ref="L40:M40"/>
    <mergeCell ref="J38:Q39"/>
    <mergeCell ref="P63:S71"/>
    <mergeCell ref="N43:O43"/>
    <mergeCell ref="N41:O41"/>
    <mergeCell ref="N44:O44"/>
    <mergeCell ref="N45:O45"/>
    <mergeCell ref="N46:O46"/>
    <mergeCell ref="N66:N70"/>
    <mergeCell ref="E66:E70"/>
    <mergeCell ref="I66:I70"/>
    <mergeCell ref="J43:K43"/>
    <mergeCell ref="A454:Q455"/>
    <mergeCell ref="M456:Q456"/>
    <mergeCell ref="A457:Q466"/>
    <mergeCell ref="A427:Q428"/>
    <mergeCell ref="M429:Q429"/>
    <mergeCell ref="A430:Q438"/>
    <mergeCell ref="A440:Q441"/>
    <mergeCell ref="M442:Q442"/>
    <mergeCell ref="A443:Q452"/>
    <mergeCell ref="A402:Q403"/>
    <mergeCell ref="M404:Q404"/>
    <mergeCell ref="A405:Q412"/>
    <mergeCell ref="A414:Q415"/>
    <mergeCell ref="M416:Q416"/>
    <mergeCell ref="A417:Q425"/>
    <mergeCell ref="A366:Q368"/>
    <mergeCell ref="K370:N372"/>
    <mergeCell ref="A378:F378"/>
    <mergeCell ref="A379:F379"/>
    <mergeCell ref="A392:F392"/>
    <mergeCell ref="A393:F393"/>
    <mergeCell ref="A394:F394"/>
    <mergeCell ref="A395:F395"/>
    <mergeCell ref="A396:F396"/>
    <mergeCell ref="A397:F397"/>
    <mergeCell ref="P400:R400"/>
    <mergeCell ref="P392:R392"/>
    <mergeCell ref="P393:R393"/>
    <mergeCell ref="P394:R394"/>
    <mergeCell ref="P395:R395"/>
    <mergeCell ref="P396:R396"/>
    <mergeCell ref="P397:R397"/>
    <mergeCell ref="H231:I231"/>
    <mergeCell ref="J231:K231"/>
    <mergeCell ref="L231:M231"/>
    <mergeCell ref="A214:B215"/>
    <mergeCell ref="C214:D215"/>
    <mergeCell ref="E214:F215"/>
    <mergeCell ref="G214:H215"/>
    <mergeCell ref="I214:J215"/>
    <mergeCell ref="M216:N216"/>
    <mergeCell ref="M217:N217"/>
    <mergeCell ref="K216:L216"/>
    <mergeCell ref="I216:J216"/>
    <mergeCell ref="I217:J217"/>
    <mergeCell ref="G216:H216"/>
    <mergeCell ref="G217:H217"/>
    <mergeCell ref="A216:B216"/>
    <mergeCell ref="D227:E230"/>
    <mergeCell ref="B227:C230"/>
    <mergeCell ref="I218:J218"/>
    <mergeCell ref="I219:J219"/>
    <mergeCell ref="I220:J220"/>
    <mergeCell ref="G219:H219"/>
    <mergeCell ref="A219:B219"/>
    <mergeCell ref="E220:F220"/>
    <mergeCell ref="A217:B217"/>
    <mergeCell ref="A218:B218"/>
    <mergeCell ref="B232:C232"/>
    <mergeCell ref="D232:E232"/>
    <mergeCell ref="F232:G232"/>
    <mergeCell ref="H232:I232"/>
    <mergeCell ref="J232:K232"/>
    <mergeCell ref="A244:H244"/>
    <mergeCell ref="A245:H245"/>
    <mergeCell ref="A240:H240"/>
    <mergeCell ref="H55:I55"/>
    <mergeCell ref="C107:C111"/>
    <mergeCell ref="D107:D111"/>
    <mergeCell ref="E107:E111"/>
    <mergeCell ref="C112:C113"/>
    <mergeCell ref="D112:D113"/>
    <mergeCell ref="E112:E113"/>
    <mergeCell ref="H212:I212"/>
    <mergeCell ref="A246:H246"/>
    <mergeCell ref="E147:F147"/>
    <mergeCell ref="E152:F152"/>
    <mergeCell ref="E153:F153"/>
    <mergeCell ref="E154:F154"/>
    <mergeCell ref="G147:H147"/>
    <mergeCell ref="G152:H152"/>
    <mergeCell ref="G153:H153"/>
    <mergeCell ref="G154:H154"/>
    <mergeCell ref="J143:M143"/>
    <mergeCell ref="G133:O133"/>
    <mergeCell ref="L208:M208"/>
    <mergeCell ref="L209:M209"/>
    <mergeCell ref="L210:M210"/>
    <mergeCell ref="L211:M211"/>
    <mergeCell ref="G112:H113"/>
    <mergeCell ref="A247:H247"/>
    <mergeCell ref="A236:Q238"/>
    <mergeCell ref="O216:P216"/>
    <mergeCell ref="O217:P217"/>
    <mergeCell ref="A241:H241"/>
    <mergeCell ref="G77:H78"/>
    <mergeCell ref="I77:J78"/>
    <mergeCell ref="P206:Q207"/>
    <mergeCell ref="H206:I207"/>
    <mergeCell ref="Q214:Q215"/>
    <mergeCell ref="P209:Q209"/>
    <mergeCell ref="P210:Q210"/>
    <mergeCell ref="B212:C212"/>
    <mergeCell ref="J209:K209"/>
    <mergeCell ref="J210:K210"/>
    <mergeCell ref="B210:C210"/>
    <mergeCell ref="B211:C211"/>
    <mergeCell ref="D209:E209"/>
    <mergeCell ref="D210:E210"/>
    <mergeCell ref="A103:B103"/>
    <mergeCell ref="K103:L103"/>
    <mergeCell ref="G103:H103"/>
    <mergeCell ref="I103:J103"/>
    <mergeCell ref="K171:Q171"/>
    <mergeCell ref="A140:C140"/>
    <mergeCell ref="J140:L140"/>
    <mergeCell ref="E141:F142"/>
    <mergeCell ref="G141:H142"/>
    <mergeCell ref="A147:D147"/>
    <mergeCell ref="A152:D152"/>
    <mergeCell ref="A153:D153"/>
    <mergeCell ref="N152:O152"/>
    <mergeCell ref="M490:Q490"/>
    <mergeCell ref="A491:Q500"/>
    <mergeCell ref="A174:G174"/>
    <mergeCell ref="G370:J372"/>
    <mergeCell ref="A370:F373"/>
    <mergeCell ref="A374:F374"/>
    <mergeCell ref="A375:F375"/>
    <mergeCell ref="A376:F376"/>
    <mergeCell ref="A377:F377"/>
    <mergeCell ref="A385:F385"/>
    <mergeCell ref="A386:F386"/>
    <mergeCell ref="A387:F387"/>
    <mergeCell ref="A388:F388"/>
    <mergeCell ref="A389:F389"/>
    <mergeCell ref="A390:F390"/>
    <mergeCell ref="A391:F391"/>
    <mergeCell ref="A398:F398"/>
    <mergeCell ref="A399:F399"/>
    <mergeCell ref="A248:H248"/>
    <mergeCell ref="A251:H251"/>
    <mergeCell ref="K185:Q185"/>
    <mergeCell ref="A202:Q204"/>
    <mergeCell ref="D212:E212"/>
    <mergeCell ref="F212:G212"/>
    <mergeCell ref="A468:Q469"/>
    <mergeCell ref="M470:Q470"/>
    <mergeCell ref="A488:Q489"/>
    <mergeCell ref="A276:E276"/>
    <mergeCell ref="A252:H252"/>
    <mergeCell ref="A253:H253"/>
    <mergeCell ref="A255:Q257"/>
    <mergeCell ref="A249:H249"/>
    <mergeCell ref="J51:K51"/>
    <mergeCell ref="J52:K52"/>
    <mergeCell ref="A44:G44"/>
    <mergeCell ref="H44:I44"/>
    <mergeCell ref="A45:G45"/>
    <mergeCell ref="A53:G53"/>
    <mergeCell ref="H53:I53"/>
    <mergeCell ref="H48:I48"/>
    <mergeCell ref="R136:S136"/>
    <mergeCell ref="P119:Q119"/>
    <mergeCell ref="P120:Q120"/>
    <mergeCell ref="P121:Q121"/>
    <mergeCell ref="P122:Q122"/>
    <mergeCell ref="P123:Q123"/>
    <mergeCell ref="P136:Q136"/>
    <mergeCell ref="R119:S119"/>
    <mergeCell ref="G115:J115"/>
    <mergeCell ref="G120:O120"/>
    <mergeCell ref="G121:O121"/>
    <mergeCell ref="G122:O122"/>
    <mergeCell ref="G123:O123"/>
    <mergeCell ref="G119:O119"/>
    <mergeCell ref="R133:S133"/>
    <mergeCell ref="R135:S135"/>
    <mergeCell ref="R131:S131"/>
    <mergeCell ref="G116:O118"/>
    <mergeCell ref="P116:Q118"/>
    <mergeCell ref="R116:S118"/>
    <mergeCell ref="G125:O125"/>
    <mergeCell ref="P125:Q125"/>
    <mergeCell ref="R125:S125"/>
    <mergeCell ref="A112:B113"/>
    <mergeCell ref="L41:M41"/>
    <mergeCell ref="L43:M43"/>
    <mergeCell ref="L49:M49"/>
    <mergeCell ref="L48:M48"/>
    <mergeCell ref="L46:M46"/>
    <mergeCell ref="L45:M45"/>
    <mergeCell ref="L44:M44"/>
    <mergeCell ref="J41:K41"/>
    <mergeCell ref="O92:P92"/>
    <mergeCell ref="I79:J79"/>
    <mergeCell ref="I80:J80"/>
    <mergeCell ref="I81:J81"/>
    <mergeCell ref="I82:J82"/>
    <mergeCell ref="I83:J83"/>
    <mergeCell ref="I84:J84"/>
    <mergeCell ref="I85:J85"/>
    <mergeCell ref="I86:J86"/>
    <mergeCell ref="I87:J87"/>
    <mergeCell ref="I88:J88"/>
    <mergeCell ref="I89:J89"/>
    <mergeCell ref="I90:J90"/>
    <mergeCell ref="I91:J91"/>
    <mergeCell ref="M91:N91"/>
    <mergeCell ref="M85:N85"/>
    <mergeCell ref="N53:O53"/>
    <mergeCell ref="H45:I45"/>
    <mergeCell ref="H46:I46"/>
    <mergeCell ref="N54:O54"/>
    <mergeCell ref="H43:I43"/>
    <mergeCell ref="J53:K53"/>
    <mergeCell ref="J54:K54"/>
    <mergeCell ref="M83:N83"/>
    <mergeCell ref="A186:G186"/>
    <mergeCell ref="A178:G178"/>
    <mergeCell ref="K178:Q178"/>
    <mergeCell ref="A179:G179"/>
    <mergeCell ref="K179:Q179"/>
    <mergeCell ref="K196:S201"/>
    <mergeCell ref="K195:S195"/>
    <mergeCell ref="R206:S207"/>
    <mergeCell ref="K170:Q170"/>
    <mergeCell ref="K172:Q172"/>
    <mergeCell ref="K176:Q176"/>
    <mergeCell ref="K180:Q180"/>
    <mergeCell ref="A171:G171"/>
    <mergeCell ref="K173:Q173"/>
    <mergeCell ref="D208:E208"/>
    <mergeCell ref="F208:G208"/>
    <mergeCell ref="J208:K208"/>
    <mergeCell ref="K174:Q174"/>
    <mergeCell ref="K175:Q175"/>
    <mergeCell ref="A192:G192"/>
    <mergeCell ref="A194:G194"/>
    <mergeCell ref="B206:C207"/>
    <mergeCell ref="D206:E207"/>
    <mergeCell ref="F206:G207"/>
    <mergeCell ref="J206:K207"/>
    <mergeCell ref="L206:M207"/>
    <mergeCell ref="N206:O207"/>
    <mergeCell ref="R208:S208"/>
    <mergeCell ref="D119:E119"/>
    <mergeCell ref="D120:E120"/>
    <mergeCell ref="D121:E121"/>
    <mergeCell ref="D122:E122"/>
    <mergeCell ref="D123:E123"/>
    <mergeCell ref="G135:O135"/>
    <mergeCell ref="M220:N220"/>
    <mergeCell ref="O219:P219"/>
    <mergeCell ref="O220:P220"/>
    <mergeCell ref="L232:M232"/>
    <mergeCell ref="A172:G172"/>
    <mergeCell ref="A173:G173"/>
    <mergeCell ref="A176:G176"/>
    <mergeCell ref="H208:I208"/>
    <mergeCell ref="K217:L217"/>
    <mergeCell ref="K218:L218"/>
    <mergeCell ref="K219:L219"/>
    <mergeCell ref="B231:C231"/>
    <mergeCell ref="K177:Q177"/>
    <mergeCell ref="K187:Q187"/>
    <mergeCell ref="K188:Q188"/>
    <mergeCell ref="K189:Q189"/>
    <mergeCell ref="K190:Q190"/>
    <mergeCell ref="K191:Q191"/>
    <mergeCell ref="K192:Q192"/>
    <mergeCell ref="K193:Q193"/>
    <mergeCell ref="A187:G187"/>
    <mergeCell ref="A191:G191"/>
    <mergeCell ref="G218:H218"/>
    <mergeCell ref="D211:E211"/>
    <mergeCell ref="F209:G209"/>
    <mergeCell ref="F210:G210"/>
    <mergeCell ref="P62:S62"/>
    <mergeCell ref="A36:F36"/>
    <mergeCell ref="P385:R385"/>
    <mergeCell ref="P386:R386"/>
    <mergeCell ref="P387:R387"/>
    <mergeCell ref="P388:R388"/>
    <mergeCell ref="P389:R389"/>
    <mergeCell ref="P390:R390"/>
    <mergeCell ref="P391:R391"/>
    <mergeCell ref="P398:R398"/>
    <mergeCell ref="P399:R399"/>
    <mergeCell ref="P373:R373"/>
    <mergeCell ref="P374:R374"/>
    <mergeCell ref="P375:R375"/>
    <mergeCell ref="P376:R376"/>
    <mergeCell ref="P377:R377"/>
    <mergeCell ref="P378:R378"/>
    <mergeCell ref="P379:R379"/>
    <mergeCell ref="P380:R380"/>
    <mergeCell ref="P381:R381"/>
    <mergeCell ref="P382:R382"/>
    <mergeCell ref="P383:R383"/>
    <mergeCell ref="P384:R384"/>
    <mergeCell ref="H233:I233"/>
    <mergeCell ref="J233:K233"/>
    <mergeCell ref="L233:M233"/>
    <mergeCell ref="A242:H242"/>
    <mergeCell ref="A227:A230"/>
    <mergeCell ref="N231:O231"/>
    <mergeCell ref="I112:J113"/>
    <mergeCell ref="L112:M113"/>
    <mergeCell ref="B124:C124"/>
    <mergeCell ref="A87:D87"/>
    <mergeCell ref="A89:D89"/>
    <mergeCell ref="A90:D90"/>
    <mergeCell ref="A91:D91"/>
    <mergeCell ref="E77:F78"/>
    <mergeCell ref="E79:F79"/>
    <mergeCell ref="E80:F80"/>
    <mergeCell ref="E81:F81"/>
    <mergeCell ref="E82:F82"/>
    <mergeCell ref="E83:F83"/>
    <mergeCell ref="A74:D78"/>
    <mergeCell ref="A79:D79"/>
    <mergeCell ref="A80:D80"/>
    <mergeCell ref="A81:D81"/>
    <mergeCell ref="A82:D82"/>
    <mergeCell ref="A83:D83"/>
    <mergeCell ref="A84:D84"/>
    <mergeCell ref="A85:D85"/>
    <mergeCell ref="A86:D86"/>
    <mergeCell ref="E84:F84"/>
    <mergeCell ref="E85:F85"/>
    <mergeCell ref="E86:F86"/>
    <mergeCell ref="E87:F87"/>
    <mergeCell ref="M84:N84"/>
    <mergeCell ref="M86:N86"/>
    <mergeCell ref="M87:N87"/>
    <mergeCell ref="G89:H89"/>
    <mergeCell ref="G90:H90"/>
    <mergeCell ref="G91:H91"/>
    <mergeCell ref="E88:F88"/>
    <mergeCell ref="E89:F89"/>
    <mergeCell ref="E90:F90"/>
    <mergeCell ref="E91:F91"/>
    <mergeCell ref="G79:H79"/>
    <mergeCell ref="G80:H80"/>
    <mergeCell ref="G81:H81"/>
    <mergeCell ref="G82:H82"/>
    <mergeCell ref="G83:H83"/>
    <mergeCell ref="G84:H84"/>
    <mergeCell ref="G85:H85"/>
    <mergeCell ref="G86:H86"/>
    <mergeCell ref="G87:H87"/>
    <mergeCell ref="G88:H88"/>
    <mergeCell ref="R124:S124"/>
    <mergeCell ref="G134:O134"/>
    <mergeCell ref="P134:Q134"/>
    <mergeCell ref="R134:S134"/>
    <mergeCell ref="P126:Q126"/>
    <mergeCell ref="P130:Q130"/>
    <mergeCell ref="R126:S126"/>
    <mergeCell ref="R130:S130"/>
    <mergeCell ref="R129:S129"/>
    <mergeCell ref="R127:S127"/>
    <mergeCell ref="R128:S128"/>
    <mergeCell ref="R132:S132"/>
    <mergeCell ref="G126:O126"/>
    <mergeCell ref="G130:O130"/>
    <mergeCell ref="G132:O132"/>
    <mergeCell ref="O85:P85"/>
    <mergeCell ref="O86:P86"/>
    <mergeCell ref="O87:P87"/>
    <mergeCell ref="O88:P88"/>
    <mergeCell ref="O89:P89"/>
    <mergeCell ref="O90:P90"/>
    <mergeCell ref="K88:L88"/>
    <mergeCell ref="K89:L89"/>
    <mergeCell ref="K90:L90"/>
    <mergeCell ref="K91:L91"/>
    <mergeCell ref="M88:N88"/>
    <mergeCell ref="M89:N89"/>
    <mergeCell ref="M90:N90"/>
    <mergeCell ref="K85:L85"/>
    <mergeCell ref="K86:L86"/>
    <mergeCell ref="K87:L87"/>
    <mergeCell ref="K99:L102"/>
    <mergeCell ref="P42:Q42"/>
    <mergeCell ref="J47:K47"/>
    <mergeCell ref="L47:M47"/>
    <mergeCell ref="N47:O47"/>
    <mergeCell ref="P47:Q47"/>
    <mergeCell ref="J50:K50"/>
    <mergeCell ref="P50:Q50"/>
    <mergeCell ref="A42:G42"/>
    <mergeCell ref="A47:G47"/>
    <mergeCell ref="H47:I47"/>
    <mergeCell ref="A50:G50"/>
    <mergeCell ref="H50:I50"/>
    <mergeCell ref="H42:I42"/>
    <mergeCell ref="P44:Q44"/>
    <mergeCell ref="P45:Q45"/>
    <mergeCell ref="P46:Q46"/>
    <mergeCell ref="J42:K42"/>
    <mergeCell ref="L42:M42"/>
    <mergeCell ref="N42:O42"/>
    <mergeCell ref="J44:K44"/>
    <mergeCell ref="J45:K45"/>
    <mergeCell ref="J46:K46"/>
    <mergeCell ref="A46:G46"/>
    <mergeCell ref="A43:G43"/>
    <mergeCell ref="R120:S120"/>
    <mergeCell ref="R121:S121"/>
    <mergeCell ref="R122:S122"/>
    <mergeCell ref="R123:S123"/>
    <mergeCell ref="P48:Q48"/>
    <mergeCell ref="B116:C117"/>
    <mergeCell ref="L55:M55"/>
    <mergeCell ref="N55:O55"/>
    <mergeCell ref="N50:O50"/>
    <mergeCell ref="N51:O51"/>
    <mergeCell ref="N52:O52"/>
    <mergeCell ref="P51:Q51"/>
    <mergeCell ref="P52:Q52"/>
    <mergeCell ref="P55:Q55"/>
    <mergeCell ref="P49:Q49"/>
    <mergeCell ref="J48:K48"/>
    <mergeCell ref="J49:K49"/>
    <mergeCell ref="L50:M50"/>
    <mergeCell ref="L51:M51"/>
    <mergeCell ref="L52:M52"/>
    <mergeCell ref="H56:I56"/>
    <mergeCell ref="J56:K56"/>
    <mergeCell ref="A115:D115"/>
    <mergeCell ref="L106:O106"/>
    <mergeCell ref="O79:P79"/>
    <mergeCell ref="O80:P80"/>
    <mergeCell ref="O81:P81"/>
    <mergeCell ref="O82:P82"/>
    <mergeCell ref="O83:P83"/>
    <mergeCell ref="O84:P84"/>
    <mergeCell ref="K79:L79"/>
    <mergeCell ref="K80:L80"/>
    <mergeCell ref="J55:K55"/>
    <mergeCell ref="A52:G52"/>
    <mergeCell ref="H52:I52"/>
    <mergeCell ref="A51:G51"/>
    <mergeCell ref="H51:I51"/>
    <mergeCell ref="G124:O124"/>
    <mergeCell ref="J141:M142"/>
    <mergeCell ref="D116:E117"/>
    <mergeCell ref="B118:C118"/>
    <mergeCell ref="D118:E118"/>
    <mergeCell ref="D124:E124"/>
    <mergeCell ref="B119:C119"/>
    <mergeCell ref="B120:C120"/>
    <mergeCell ref="B121:C121"/>
    <mergeCell ref="B122:C122"/>
    <mergeCell ref="B123:C123"/>
    <mergeCell ref="A141:D142"/>
    <mergeCell ref="L56:M56"/>
    <mergeCell ref="N56:O56"/>
    <mergeCell ref="N112:O113"/>
    <mergeCell ref="E74:H76"/>
    <mergeCell ref="I74:P76"/>
    <mergeCell ref="O77:P78"/>
    <mergeCell ref="O91:P91"/>
    <mergeCell ref="K81:L81"/>
    <mergeCell ref="K82:L82"/>
    <mergeCell ref="K83:L83"/>
    <mergeCell ref="K84:L84"/>
    <mergeCell ref="M79:N79"/>
    <mergeCell ref="M80:N80"/>
    <mergeCell ref="M81:N81"/>
    <mergeCell ref="M82:N82"/>
    <mergeCell ref="P148:Q148"/>
    <mergeCell ref="P149:Q149"/>
    <mergeCell ref="P152:Q152"/>
    <mergeCell ref="N153:O153"/>
    <mergeCell ref="P153:Q153"/>
    <mergeCell ref="N144:O144"/>
    <mergeCell ref="N145:O145"/>
    <mergeCell ref="N146:O146"/>
    <mergeCell ref="A144:D144"/>
    <mergeCell ref="E144:F144"/>
    <mergeCell ref="A145:D145"/>
    <mergeCell ref="E145:F145"/>
    <mergeCell ref="A146:D146"/>
    <mergeCell ref="E146:F146"/>
    <mergeCell ref="A148:D148"/>
    <mergeCell ref="A149:D149"/>
    <mergeCell ref="A150:D150"/>
    <mergeCell ref="E148:F148"/>
    <mergeCell ref="E149:F149"/>
    <mergeCell ref="E150:F150"/>
    <mergeCell ref="G148:H148"/>
    <mergeCell ref="G149:H149"/>
    <mergeCell ref="G150:H150"/>
    <mergeCell ref="J151:M151"/>
    <mergeCell ref="J144:M144"/>
    <mergeCell ref="N148:O148"/>
    <mergeCell ref="N149:O149"/>
    <mergeCell ref="N150:O150"/>
    <mergeCell ref="P124:Q124"/>
    <mergeCell ref="N143:O143"/>
    <mergeCell ref="N147:O147"/>
    <mergeCell ref="P147:Q147"/>
    <mergeCell ref="P132:Q132"/>
    <mergeCell ref="N141:O142"/>
    <mergeCell ref="P141:Q142"/>
    <mergeCell ref="J147:M147"/>
    <mergeCell ref="P127:Q127"/>
    <mergeCell ref="P128:Q128"/>
    <mergeCell ref="G137:O137"/>
    <mergeCell ref="P133:Q133"/>
    <mergeCell ref="P135:Q135"/>
    <mergeCell ref="P131:Q131"/>
    <mergeCell ref="G144:H144"/>
    <mergeCell ref="G145:H145"/>
    <mergeCell ref="G146:H146"/>
    <mergeCell ref="M136:O136"/>
    <mergeCell ref="J145:M145"/>
    <mergeCell ref="J146:M146"/>
    <mergeCell ref="G136:L136"/>
    <mergeCell ref="G127:O127"/>
    <mergeCell ref="P143:Q143"/>
    <mergeCell ref="P144:Q144"/>
    <mergeCell ref="P145:Q145"/>
    <mergeCell ref="P146:Q146"/>
    <mergeCell ref="G131:O131"/>
    <mergeCell ref="G128:O128"/>
    <mergeCell ref="F364:H364"/>
    <mergeCell ref="F321:H321"/>
    <mergeCell ref="P150:Q150"/>
    <mergeCell ref="A168:I168"/>
    <mergeCell ref="K168:S168"/>
    <mergeCell ref="A156:H156"/>
    <mergeCell ref="D158:F160"/>
    <mergeCell ref="A158:C160"/>
    <mergeCell ref="G158:I160"/>
    <mergeCell ref="J158:M160"/>
    <mergeCell ref="J161:K161"/>
    <mergeCell ref="J162:K162"/>
    <mergeCell ref="L161:M161"/>
    <mergeCell ref="N154:O154"/>
    <mergeCell ref="P154:Q154"/>
    <mergeCell ref="N151:O151"/>
    <mergeCell ref="P151:Q151"/>
    <mergeCell ref="A180:G180"/>
    <mergeCell ref="A181:G181"/>
    <mergeCell ref="A182:G182"/>
    <mergeCell ref="A183:G183"/>
    <mergeCell ref="A185:G185"/>
    <mergeCell ref="G151:H151"/>
    <mergeCell ref="K186:Q186"/>
    <mergeCell ref="O218:P218"/>
    <mergeCell ref="N227:O230"/>
    <mergeCell ref="L227:M230"/>
    <mergeCell ref="J227:K230"/>
    <mergeCell ref="H227:I230"/>
    <mergeCell ref="A223:Q225"/>
    <mergeCell ref="N233:O233"/>
    <mergeCell ref="K220:L220"/>
    <mergeCell ref="F359:H359"/>
    <mergeCell ref="A298:E303"/>
    <mergeCell ref="A304:E309"/>
    <mergeCell ref="A310:E315"/>
    <mergeCell ref="A316:E321"/>
    <mergeCell ref="A358:E363"/>
    <mergeCell ref="F274:J274"/>
    <mergeCell ref="A277:C278"/>
    <mergeCell ref="D277:F278"/>
    <mergeCell ref="G277:I278"/>
    <mergeCell ref="J277:L278"/>
    <mergeCell ref="A287:C287"/>
    <mergeCell ref="A288:C288"/>
    <mergeCell ref="A289:C289"/>
    <mergeCell ref="A290:C290"/>
    <mergeCell ref="A269:E269"/>
    <mergeCell ref="F362:H362"/>
    <mergeCell ref="F363:H363"/>
    <mergeCell ref="F299:H299"/>
    <mergeCell ref="F300:H300"/>
    <mergeCell ref="F306:H306"/>
    <mergeCell ref="F307:H307"/>
    <mergeCell ref="F312:H312"/>
    <mergeCell ref="F313:H313"/>
    <mergeCell ref="F317:H317"/>
    <mergeCell ref="F358:H358"/>
    <mergeCell ref="F314:H314"/>
    <mergeCell ref="F315:H315"/>
    <mergeCell ref="F340:H340"/>
    <mergeCell ref="F341:H341"/>
    <mergeCell ref="F342:H342"/>
    <mergeCell ref="F343:H343"/>
    <mergeCell ref="J282:L282"/>
    <mergeCell ref="J283:L283"/>
    <mergeCell ref="J284:L284"/>
    <mergeCell ref="J285:L285"/>
    <mergeCell ref="A293:D293"/>
    <mergeCell ref="M288:Q288"/>
    <mergeCell ref="M289:Q289"/>
    <mergeCell ref="M290:Q290"/>
    <mergeCell ref="M291:Q291"/>
    <mergeCell ref="M284:Q284"/>
    <mergeCell ref="M285:Q285"/>
    <mergeCell ref="M286:Q286"/>
    <mergeCell ref="M287:Q287"/>
    <mergeCell ref="G289:I289"/>
    <mergeCell ref="G290:I290"/>
    <mergeCell ref="A279:C279"/>
    <mergeCell ref="A280:C280"/>
    <mergeCell ref="A281:C281"/>
    <mergeCell ref="A282:C282"/>
    <mergeCell ref="A283:C283"/>
    <mergeCell ref="B291:C291"/>
    <mergeCell ref="N311:O311"/>
    <mergeCell ref="N314:O314"/>
    <mergeCell ref="L272:P272"/>
    <mergeCell ref="L273:P273"/>
    <mergeCell ref="A284:C284"/>
    <mergeCell ref="A285:C285"/>
    <mergeCell ref="A286:C286"/>
    <mergeCell ref="D279:F279"/>
    <mergeCell ref="D280:F280"/>
    <mergeCell ref="D281:F281"/>
    <mergeCell ref="D282:F282"/>
    <mergeCell ref="D283:F283"/>
    <mergeCell ref="D284:F284"/>
    <mergeCell ref="D285:F285"/>
    <mergeCell ref="A259:E259"/>
    <mergeCell ref="A260:E261"/>
    <mergeCell ref="F260:J261"/>
    <mergeCell ref="A270:E270"/>
    <mergeCell ref="A271:E271"/>
    <mergeCell ref="A272:E272"/>
    <mergeCell ref="A273:E273"/>
    <mergeCell ref="F268:J268"/>
    <mergeCell ref="F269:J269"/>
    <mergeCell ref="M277:Q278"/>
    <mergeCell ref="G279:I279"/>
    <mergeCell ref="G280:I280"/>
    <mergeCell ref="G281:I281"/>
    <mergeCell ref="G282:I282"/>
    <mergeCell ref="G283:I283"/>
    <mergeCell ref="G284:I284"/>
    <mergeCell ref="G285:I285"/>
    <mergeCell ref="G291:I291"/>
    <mergeCell ref="N358:O358"/>
    <mergeCell ref="N359:O359"/>
    <mergeCell ref="N360:O360"/>
    <mergeCell ref="N361:O361"/>
    <mergeCell ref="N362:O362"/>
    <mergeCell ref="N363:O363"/>
    <mergeCell ref="N364:O364"/>
    <mergeCell ref="N310:O310"/>
    <mergeCell ref="N322:O322"/>
    <mergeCell ref="A250:H250"/>
    <mergeCell ref="F262:J262"/>
    <mergeCell ref="F263:J263"/>
    <mergeCell ref="F264:J264"/>
    <mergeCell ref="F265:J265"/>
    <mergeCell ref="B208:C208"/>
    <mergeCell ref="B209:C209"/>
    <mergeCell ref="N317:O317"/>
    <mergeCell ref="N318:O318"/>
    <mergeCell ref="N294:O297"/>
    <mergeCell ref="J286:L286"/>
    <mergeCell ref="J287:L287"/>
    <mergeCell ref="J288:L288"/>
    <mergeCell ref="J289:L289"/>
    <mergeCell ref="J290:L290"/>
    <mergeCell ref="J291:L291"/>
    <mergeCell ref="N309:O309"/>
    <mergeCell ref="K214:L215"/>
    <mergeCell ref="M214:N215"/>
    <mergeCell ref="M219:N219"/>
    <mergeCell ref="G220:H220"/>
    <mergeCell ref="M218:N218"/>
    <mergeCell ref="N232:O232"/>
    <mergeCell ref="A177:G177"/>
    <mergeCell ref="A175:G175"/>
    <mergeCell ref="N319:O319"/>
    <mergeCell ref="N320:O320"/>
    <mergeCell ref="L162:M162"/>
    <mergeCell ref="A199:I201"/>
    <mergeCell ref="A198:I198"/>
    <mergeCell ref="M282:Q282"/>
    <mergeCell ref="M283:Q283"/>
    <mergeCell ref="A364:C364"/>
    <mergeCell ref="D286:F286"/>
    <mergeCell ref="D287:F287"/>
    <mergeCell ref="D288:F288"/>
    <mergeCell ref="D289:F289"/>
    <mergeCell ref="D290:F290"/>
    <mergeCell ref="D291:F291"/>
    <mergeCell ref="G286:I286"/>
    <mergeCell ref="G287:I287"/>
    <mergeCell ref="G288:I288"/>
    <mergeCell ref="F318:H318"/>
    <mergeCell ref="F360:H360"/>
    <mergeCell ref="F361:H361"/>
    <mergeCell ref="F316:H316"/>
    <mergeCell ref="F319:H319"/>
    <mergeCell ref="F320:H320"/>
    <mergeCell ref="N307:O307"/>
    <mergeCell ref="N306:O306"/>
    <mergeCell ref="N312:O312"/>
    <mergeCell ref="N313:O313"/>
    <mergeCell ref="F352:H352"/>
    <mergeCell ref="F353:H353"/>
    <mergeCell ref="N321:O321"/>
    <mergeCell ref="K194:Q194"/>
    <mergeCell ref="M279:Q279"/>
    <mergeCell ref="M280:Q280"/>
    <mergeCell ref="M281:Q281"/>
    <mergeCell ref="A195:G195"/>
    <mergeCell ref="A193:G193"/>
    <mergeCell ref="A188:G188"/>
    <mergeCell ref="A189:G189"/>
    <mergeCell ref="A190:G190"/>
    <mergeCell ref="A196:G196"/>
    <mergeCell ref="L274:M274"/>
    <mergeCell ref="N274:P274"/>
    <mergeCell ref="A262:E262"/>
    <mergeCell ref="A263:E263"/>
    <mergeCell ref="A264:E264"/>
    <mergeCell ref="A265:E265"/>
    <mergeCell ref="A266:E266"/>
    <mergeCell ref="A267:E267"/>
    <mergeCell ref="A268:E268"/>
    <mergeCell ref="F227:G230"/>
    <mergeCell ref="H211:I211"/>
    <mergeCell ref="F266:J266"/>
    <mergeCell ref="F267:J267"/>
    <mergeCell ref="L269:P269"/>
    <mergeCell ref="J279:L279"/>
    <mergeCell ref="J280:L280"/>
    <mergeCell ref="J281:L281"/>
    <mergeCell ref="J212:K212"/>
    <mergeCell ref="P211:Q211"/>
    <mergeCell ref="P212:Q212"/>
    <mergeCell ref="F211:G211"/>
    <mergeCell ref="H209:I209"/>
    <mergeCell ref="N348:O348"/>
    <mergeCell ref="N349:O349"/>
    <mergeCell ref="N350:O350"/>
    <mergeCell ref="N351:O351"/>
    <mergeCell ref="N352:O352"/>
    <mergeCell ref="N353:O353"/>
    <mergeCell ref="N354:O354"/>
    <mergeCell ref="N355:O355"/>
    <mergeCell ref="N356:O356"/>
    <mergeCell ref="N357:O357"/>
    <mergeCell ref="A479:Q486"/>
    <mergeCell ref="A471:Q478"/>
    <mergeCell ref="J57:K57"/>
    <mergeCell ref="L57:M57"/>
    <mergeCell ref="N57:O57"/>
    <mergeCell ref="P57:Q57"/>
    <mergeCell ref="I294:L296"/>
    <mergeCell ref="N308:O308"/>
    <mergeCell ref="M294:M297"/>
    <mergeCell ref="F270:J270"/>
    <mergeCell ref="F271:J271"/>
    <mergeCell ref="F272:J272"/>
    <mergeCell ref="F273:J273"/>
    <mergeCell ref="L265:P265"/>
    <mergeCell ref="L266:P266"/>
    <mergeCell ref="L267:P267"/>
    <mergeCell ref="L268:P268"/>
    <mergeCell ref="G129:O129"/>
    <mergeCell ref="P364:S364"/>
    <mergeCell ref="B154:D154"/>
    <mergeCell ref="K154:M154"/>
    <mergeCell ref="A197:G197"/>
    <mergeCell ref="L262:P262"/>
    <mergeCell ref="L263:P263"/>
    <mergeCell ref="J148:M148"/>
    <mergeCell ref="J149:M149"/>
    <mergeCell ref="J150:M150"/>
    <mergeCell ref="J152:M152"/>
    <mergeCell ref="P56:Q56"/>
    <mergeCell ref="D364:E364"/>
    <mergeCell ref="A143:D143"/>
    <mergeCell ref="E143:F143"/>
    <mergeCell ref="G143:H143"/>
    <mergeCell ref="N315:O315"/>
    <mergeCell ref="N316:O316"/>
    <mergeCell ref="P129:Q129"/>
    <mergeCell ref="N298:O298"/>
    <mergeCell ref="N299:O299"/>
    <mergeCell ref="N300:O300"/>
    <mergeCell ref="N301:O301"/>
    <mergeCell ref="N302:O302"/>
    <mergeCell ref="N303:O303"/>
    <mergeCell ref="N304:O304"/>
    <mergeCell ref="N305:O305"/>
    <mergeCell ref="L259:P259"/>
    <mergeCell ref="L260:P261"/>
    <mergeCell ref="L270:P270"/>
    <mergeCell ref="L271:P271"/>
    <mergeCell ref="J153:M153"/>
    <mergeCell ref="K181:Q181"/>
    <mergeCell ref="K182:Q182"/>
    <mergeCell ref="K183:Q183"/>
    <mergeCell ref="K184:Q184"/>
    <mergeCell ref="K169:Q169"/>
    <mergeCell ref="F348:H348"/>
    <mergeCell ref="F349:H349"/>
    <mergeCell ref="F350:H350"/>
    <mergeCell ref="F351:H351"/>
    <mergeCell ref="F354:H354"/>
    <mergeCell ref="A322:E327"/>
    <mergeCell ref="A328:E333"/>
    <mergeCell ref="A334:E339"/>
    <mergeCell ref="A340:E345"/>
    <mergeCell ref="A346:E351"/>
    <mergeCell ref="A352:E357"/>
    <mergeCell ref="F322:H322"/>
    <mergeCell ref="F323:H323"/>
    <mergeCell ref="F324:H324"/>
    <mergeCell ref="F325:H325"/>
    <mergeCell ref="F326:H326"/>
    <mergeCell ref="F327:H327"/>
    <mergeCell ref="F328:H328"/>
    <mergeCell ref="F329:H329"/>
    <mergeCell ref="F330:H330"/>
    <mergeCell ref="F331:H331"/>
    <mergeCell ref="F332:H332"/>
    <mergeCell ref="F333:H333"/>
    <mergeCell ref="F334:H334"/>
    <mergeCell ref="F335:H335"/>
    <mergeCell ref="F336:H336"/>
    <mergeCell ref="F337:H337"/>
    <mergeCell ref="F338:H338"/>
    <mergeCell ref="F339:H339"/>
    <mergeCell ref="F355:H355"/>
    <mergeCell ref="F356:H356"/>
    <mergeCell ref="F357:H357"/>
    <mergeCell ref="F344:H344"/>
    <mergeCell ref="F345:H345"/>
    <mergeCell ref="N340:O340"/>
    <mergeCell ref="N341:O341"/>
    <mergeCell ref="N342:O342"/>
    <mergeCell ref="N343:O343"/>
    <mergeCell ref="F346:H346"/>
    <mergeCell ref="F347:H347"/>
    <mergeCell ref="N323:O323"/>
    <mergeCell ref="N324:O324"/>
    <mergeCell ref="N325:O325"/>
    <mergeCell ref="N326:O326"/>
    <mergeCell ref="N327:O327"/>
    <mergeCell ref="N328:O328"/>
    <mergeCell ref="N329:O329"/>
    <mergeCell ref="N330:O330"/>
    <mergeCell ref="N331:O331"/>
    <mergeCell ref="N332:O332"/>
    <mergeCell ref="N333:O333"/>
    <mergeCell ref="N334:O334"/>
    <mergeCell ref="N335:O335"/>
    <mergeCell ref="N336:O336"/>
    <mergeCell ref="N337:O337"/>
    <mergeCell ref="N338:O338"/>
    <mergeCell ref="N339:O339"/>
    <mergeCell ref="N344:O344"/>
    <mergeCell ref="N345:O345"/>
    <mergeCell ref="N346:O346"/>
    <mergeCell ref="N347:O347"/>
  </mergeCells>
  <dataValidations count="39">
    <dataValidation type="textLength" operator="lessThan" allowBlank="1" showInputMessage="1" showErrorMessage="1" errorTitle="Limită de caractere introduse!!!" error="Nu se va introduce mai mult de 1200 de caractere. Nu treceți limita chenarului prestabilit!!!" sqref="A491:Q500 A443:Q452 A405:Q412 A430:Q438 A457:Q466 A471:Q486">
      <formula1>1201</formula1>
    </dataValidation>
    <dataValidation type="textLength" operator="lessThan" allowBlank="1" showInputMessage="1" showErrorMessage="1" errorTitle="Limită de caractere introduse!!!" error="Nu se va introduce mai mult de 1201 de caractere. Nu treceți limita chenarului prestabilit!!!" sqref="A417:Q425">
      <formula1>1201</formula1>
    </dataValidation>
    <dataValidation type="textLength" operator="lessThan" allowBlank="1" showInputMessage="1" showErrorMessage="1" errorTitle="Limită de caractere introduse!!!" error="Nu se va introduce mai mult de 7 caractere. Nu treceți limita chenarului prestabilit!!!" sqref="I364:K364 A92:B92 A162:M162 B124 D124 A114:B114 C112:E114 M92:N92 E92:J92 P136:S136">
      <formula1>8</formula1>
    </dataValidation>
    <dataValidation type="textLength" operator="lessThan" allowBlank="1" showInputMessage="1" showErrorMessage="1" errorTitle="Limită de caractere introduse!!!" error="Nu se va introduce mai mult de 60 de caractere. Nu treceți limita chenarului prestabilit!!!" sqref="A399:F399">
      <formula1>61</formula1>
    </dataValidation>
    <dataValidation type="textLength" operator="lessThan" allowBlank="1" showInputMessage="1" showErrorMessage="1" errorTitle="Limită de caractere introduse!!!" error="Nu se va introduce mai mult de 30 de caractere. Nu treceți limita chenarului prestabilit!!!" sqref="A143:D153 H280:I290 J279:J290 G279:G290 K280:L290 E280:F290 D279:D290 B280:C290 A279:A290 J143:M153 D291:L291">
      <formula1>31</formula1>
    </dataValidation>
    <dataValidation type="textLength" operator="lessThan" allowBlank="1" showInputMessage="1" showErrorMessage="1" errorTitle="Limită de caractere introduse!!!" error="Nu se va introduce mai mult de 8 caractere. Nu treceți limta chenarului prestabilit!!!" sqref="P401:R401 J374:O401 G399:I401">
      <formula1>9</formula1>
    </dataValidation>
    <dataValidation type="textLength" operator="lessThan" allowBlank="1" showInputMessage="1" showErrorMessage="1" errorTitle="Limită de caractere introduse!!!" error="Nu se va introduce mai mult de 3 caractere. Nu treceți limita chenarului prestabilit!!!" sqref="P221 S212 R208:R212 P208:P212 N208:N212 F208:F212 E212 H208:H212 K212 L208:L212 J208:J212 C212 O212 B208:B212 M212 Q212 G212 I212 D208:D212 I216:I221 M216:M221 C216:C221 E216:E221 O216:O221 K216:K221 A216:A221 N274:P274 C274:E274 B291:C291 J221 H221 Q216:Q221 G216:G221 D221 N221 F221 B221 L221">
      <formula1>4</formula1>
    </dataValidation>
    <dataValidation type="textLength" operator="lessThan" allowBlank="1" showInputMessage="1" showErrorMessage="1" errorTitle="Limită de caractere introduse!!!" error="Nu se va introduce mai mult de 8 caractere. Nu treceți limita chenarului prestabilit!!!" sqref="B231:O234">
      <formula1>9</formula1>
    </dataValidation>
    <dataValidation type="textLength" operator="lessThan" allowBlank="1" showInputMessage="1" showErrorMessage="1" errorTitle="Limită de caractere introduse!!!" error="Nu se va introduce mai mult de 7 caractere. Nu treceți limita chenarului presatabilt!!!" sqref="I241:K253">
      <formula1>8</formula1>
    </dataValidation>
    <dataValidation operator="lessThan" allowBlank="1" showInputMessage="1" showErrorMessage="1" errorTitle="Limită de caractere introduse!!!" error="Nu se va introduce mai mult de 20 caractere. Nu treceți limita chenarului prestabilit!!!" sqref="N364:O364"/>
    <dataValidation type="textLength" operator="lessThan" allowBlank="1" showInputMessage="1" showErrorMessage="1" errorTitle="limită de caractere introduse!!!" error="Nu se va introduce mai mult de 5 caractere. Nu treceți limta chenarului prestabilit!!!" sqref="H191:I197 R170:S189 R190 R191:S194 H170:I189 H190">
      <formula1>6</formula1>
    </dataValidation>
    <dataValidation type="textLength" operator="lessThan" allowBlank="1" showInputMessage="1" showErrorMessage="1" errorTitle="Limită de caractere introduse!!!" error="Nu se va introduce mai mult de 200 de caractere. Nu trecți limita chenarului prestabilt!!!" sqref="A199:I201">
      <formula1>201</formula1>
    </dataValidation>
    <dataValidation type="textLength" operator="lessThan" allowBlank="1" showInputMessage="1" showErrorMessage="1" errorTitle="Limită de caractere introduse!!!" error="Nu se va introduce mai mult de 500 de caractere. Nu treceți limita chenarului prestabilit!!!" sqref="K196:S201">
      <formula1>501</formula1>
    </dataValidation>
    <dataValidation type="textLength" operator="lessThan" allowBlank="1" showInputMessage="1" showErrorMessage="1" errorTitle="Limită de caractere introduse!!!" error="Nu se va introduce mai mult de 40 de caractere. Nu treceți limita chenarului prestabilit!!!" sqref="L262:P273 N280:Q291 M279:M291 A262:E273 F262:J274">
      <formula1>41</formula1>
    </dataValidation>
    <dataValidation allowBlank="1" showInputMessage="1" showErrorMessage="1" errorTitle="Limită de caractere introduse!!!" error="Nu se va introduce mai mult de 7 caractere. Nu treceți limita chenarului prestabilit!!!" sqref="D364:E364"/>
    <dataValidation type="textLength" operator="lessThan" allowBlank="1" showInputMessage="1" showErrorMessage="1" errorTitle="Limită de caractere introduse!!!" error="Nu se va introduce mai mult de 20 caractere. Nu treceți limita chenarului prestabilit!!!" sqref="F364:H364">
      <formula1>21</formula1>
    </dataValidation>
    <dataValidation type="textLength" operator="lessThan" allowBlank="1" showInputMessage="1" showErrorMessage="1" errorTitle="Limită de caractere introduse!!!" error="Nu se va introduce mai mult de 20 de caractere. Nu treceți limita chenarului prestabilit!!!" sqref="Q398:R400 P374:P400 Q374:R391">
      <formula1>21</formula1>
    </dataValidation>
    <dataValidation type="textLength" operator="lessThan" allowBlank="1" showInputMessage="1" showErrorMessage="1" errorTitle="Limită de caractere introduse!!!" error="Nu se va introduce mai mult de 100 de caractere. Nu treceți limita chenarului prestabilit!!!" sqref="G136">
      <formula1>100</formula1>
    </dataValidation>
    <dataValidation type="textLength" operator="lessThan" allowBlank="1" showInputMessage="1" showErrorMessage="1" errorTitle="Limită de carctere introduse!!!" error="Nu se va introduce mai mult de 7 caractere. Nu treceți limita chenarului prestabilit!!!" sqref="L104:L105 K104:K112 F104:F112 E104:E106 G104:J106 A104:D105">
      <formula1>8</formula1>
    </dataValidation>
    <dataValidation type="textLength" operator="lessThan" showInputMessage="1" showErrorMessage="1" errorTitle="Limită de caractere introduse" error="Nu se va introduce mai mult de 70 de caractere" sqref="E11:E15">
      <formula1>71</formula1>
    </dataValidation>
    <dataValidation type="textLength" operator="lessThan" allowBlank="1" showInputMessage="1" showErrorMessage="1" errorTitle="Limită de caractere introduse" error="Nu se va introduce mai mult de 1200 de caractere. Nu treceți de limita chenarului prestabilit!!!" sqref="A22:Q30">
      <formula1>1201</formula1>
    </dataValidation>
    <dataValidation type="textLength" operator="lessThan" allowBlank="1" showInputMessage="1" showErrorMessage="1" errorTitle="Limită de caractere introduse" error="Nu se va introduce mai mult de 4 carctere. Nu treceți limita chenarului prestabilit!!!" sqref="M59:M61 N58:N61 I59:I61 H54:Q54 L58:L61 J58:J61 H58:H61 O59:O61 K59:K61 Q59:Q61 P58:P61">
      <formula1>5</formula1>
    </dataValidation>
    <dataValidation type="textLength" operator="lessThan" allowBlank="1" showInputMessage="1" showErrorMessage="1" errorTitle="Limită de caractere introduse" error="Nu se va introduce mai mult de 7 carctere. Nu treceți limita chenarului prestabilit!!!" sqref="A71:N71">
      <formula1>8</formula1>
    </dataValidation>
    <dataValidation type="textLength" operator="lessThan" allowBlank="1" showInputMessage="1" showErrorMessage="1" errorTitle="Limită de caractere introduse" error="Nu se va introduce mai mult de  200 de caractere. Nu treceți limita chenarului prestabilit!!!" sqref="P63:S71">
      <formula1>201</formula1>
    </dataValidation>
    <dataValidation operator="lessThan" allowBlank="1" showInputMessage="1" showErrorMessage="1" errorTitle="Limită de caractere introduse!!!" error="Nu se va introduce mai mult de 15 caractere. Nu treceți limita chenarului prestabilit!!!" sqref="K92:L92"/>
    <dataValidation operator="lessThan" allowBlank="1" showInputMessage="1" showErrorMessage="1" errorTitle="Limită de caractere introduse!!!" error="Nu se va introduce mai mult de 7 caractere. Nu treceți limita chenarului prestabilit!!!" sqref="O92:P92"/>
    <dataValidation type="textLength" operator="lessThan" allowBlank="1" showInputMessage="1" showErrorMessage="1" errorTitle="Limită de caractere introduse!!!" error="Nu se va introduce mai mult de 35 de caractere. Nu treceți limita chenarului prestabilit!!!" sqref="A79:D91">
      <formula1>36</formula1>
    </dataValidation>
    <dataValidation type="textLength" operator="lessThan" allowBlank="1" showInputMessage="1" showErrorMessage="1" errorTitle="Limită de caractere introduse!!!" error="Nu se va introduce mai mult de 10 caractere. Nu treceți limita chenarului prestabilit!!!" sqref="E79:P91 B118:E123 P119:S135 H55:Q57 H52:Q53 E143:H153 N143:Q153 K154:M154 B154:D155">
      <formula1>11</formula1>
    </dataValidation>
    <dataValidation type="textLength" operator="lessThan" allowBlank="1" showInputMessage="1" showErrorMessage="1" errorTitle="Limită de carctere introduse!!!" error="Nu se va introduce mai mult de 10 caractere. Nu treceți limita chenarului prestabilit!!!" sqref="A103:L103">
      <formula1>11</formula1>
    </dataValidation>
    <dataValidation type="textLength" operator="lessThan" allowBlank="1" showInputMessage="1" showErrorMessage="1" errorTitle="Limită de caractere introduse!!!" error="Nu se va introduce mai mult de 10 chenarului prestabilit!!!" sqref="L112:O113 G112:J113 A112:B113">
      <formula1>11</formula1>
    </dataValidation>
    <dataValidation type="textLength" operator="lessThan" allowBlank="1" showInputMessage="1" showErrorMessage="1" errorTitle="Limită de caractere introduse!!!" error="Nu se va introduce mai mult de 95 de caractere. Nu treceți limita chenarului prestabilit!!!" sqref="G119:G135 H130:O135 H119:O126">
      <formula1>96</formula1>
    </dataValidation>
    <dataValidation type="textLength" operator="lessThan" allowBlank="1" showInputMessage="1" showErrorMessage="1" errorTitle="Limită de caractere introduse!!!" error="Nu se va introduce mai mult de 10 de caractere. Nu treceți limita chenarului prestabilit!!!" sqref="M136:O136">
      <formula1>11</formula1>
    </dataValidation>
    <dataValidation type="textLength" operator="lessThan" allowBlank="1" showInputMessage="1" showErrorMessage="1" errorTitle="Limită de caractere introduse!!!" error="Nu se va introduce mai mult de 70 de caractere. Nu treceți limita chenarului prestabilit!!!" sqref="A55:G57">
      <formula1>71</formula1>
    </dataValidation>
    <dataValidation type="textLength" operator="lessThan" allowBlank="1" showInputMessage="1" showErrorMessage="1" errorTitle="Limită de carctere!!!" error="Nu introduceți mai mult 10 caractere. Nu treceți limita chenarului prestabilit!!!" sqref="H41:Q51">
      <formula1>11</formula1>
    </dataValidation>
    <dataValidation type="custom" allowBlank="1" showInputMessage="1" showErrorMessage="1" prompt="Limită de caractere introduse!!! - Nu se va introduce mai mult de 60 de caractere. Nu treceți limita chenarului prestabilit!!!" sqref="A374:A398">
      <formula1>LT(LEN(A374),(61))</formula1>
    </dataValidation>
    <dataValidation type="custom" allowBlank="1" showInputMessage="1" showErrorMessage="1" prompt="Limită de caractere introduse!!! - Nu se va introduce mai mult de 8 caractere. Nu treceți limta chenarului prestabilit!!!" sqref="G374:I398">
      <formula1>LT(LEN(G374),(12))</formula1>
    </dataValidation>
    <dataValidation type="custom" allowBlank="1" showInputMessage="1" showErrorMessage="1" prompt="Limită de caractere introduse!!! - Nu se va introduce mai mult de 55 de caractere. Nu treceți limita chenarului prestabilit!!!" sqref="A298 A304 A310 A316 A322 A328 A334 A340 A346 A352 A358">
      <formula1>LT(LEN(A298),(56))</formula1>
    </dataValidation>
    <dataValidation type="custom" allowBlank="1" showInputMessage="1" showErrorMessage="1" prompt="Limită de caractere introduse!!! - Nu se va introduce mai mult de 20 caractere. Nu treceți limita chenarului prestabilit!!!" sqref="F298:F363">
      <formula1>LT(LEN(F298),(21))</formula1>
    </dataValidation>
    <dataValidation type="custom" allowBlank="1" showInputMessage="1" showErrorMessage="1" prompt="Limită de caractere introduse!!! - Nu se va introduce mai mult de 7 caractere. Nu treceți limita chenarului prestabilit!!!" sqref="I298:O309 I310:N363">
      <formula1>LT(LEN(I298),(8))</formula1>
    </dataValidation>
  </dataValidations>
  <hyperlinks>
    <hyperlink ref="E15" r:id="rId1"/>
  </hyperlinks>
  <pageMargins left="0.70866141732283472" right="0.70866141732283472" top="0.35" bottom="0.32598039215686275" header="0.31496062992125984" footer="0.31496062992125984"/>
  <pageSetup scale="70" orientation="landscape" r:id="rId2"/>
  <headerFoot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Formular OLSDÎ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2016-08-19T14:08:43Z</dcterms:modified>
</cp:coreProperties>
</file>