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5475" yWindow="-240" windowWidth="15120" windowHeight="8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D277" i="1"/>
  <c r="E277"/>
  <c r="F277"/>
  <c r="G277"/>
  <c r="H277"/>
  <c r="I277"/>
  <c r="J277"/>
  <c r="K277"/>
  <c r="L277"/>
  <c r="M277"/>
  <c r="N277"/>
  <c r="O277"/>
  <c r="P277"/>
  <c r="Q277"/>
  <c r="S277"/>
  <c r="T277"/>
  <c r="U277"/>
  <c r="V277"/>
  <c r="W277"/>
  <c r="C277"/>
  <c r="V206"/>
  <c r="V205"/>
  <c r="U206"/>
  <c r="U205"/>
  <c r="N197" l="1"/>
  <c r="M197"/>
  <c r="L197"/>
  <c r="K197"/>
  <c r="J197"/>
  <c r="I197"/>
  <c r="H197"/>
  <c r="G197"/>
  <c r="F197"/>
  <c r="E197"/>
  <c r="D197"/>
  <c r="C197"/>
  <c r="O196"/>
  <c r="O195"/>
  <c r="O194"/>
  <c r="O193"/>
  <c r="O197" l="1"/>
  <c r="T176"/>
  <c r="U176"/>
  <c r="V176"/>
  <c r="C158" l="1"/>
  <c r="C166"/>
  <c r="S176"/>
  <c r="I212" l="1"/>
  <c r="I213"/>
  <c r="I214"/>
  <c r="I215"/>
  <c r="I216"/>
  <c r="I217"/>
  <c r="I218"/>
  <c r="I219"/>
  <c r="I220"/>
  <c r="I211"/>
  <c r="C157"/>
  <c r="C165"/>
  <c r="C96"/>
  <c r="R275" l="1"/>
  <c r="R276"/>
  <c r="E276" s="1"/>
  <c r="R274"/>
  <c r="R277" s="1"/>
  <c r="T367"/>
  <c r="U368"/>
  <c r="U369"/>
  <c r="U370"/>
  <c r="U367"/>
  <c r="T368"/>
  <c r="T369"/>
  <c r="T370"/>
  <c r="C371"/>
  <c r="D371"/>
  <c r="E371"/>
  <c r="F371"/>
  <c r="G371"/>
  <c r="H371"/>
  <c r="I371"/>
  <c r="J371"/>
  <c r="K371"/>
  <c r="L371"/>
  <c r="M371"/>
  <c r="N371"/>
  <c r="O371"/>
  <c r="P371"/>
  <c r="Q371"/>
  <c r="R371"/>
  <c r="S371"/>
  <c r="B371"/>
  <c r="D359"/>
  <c r="E359"/>
  <c r="F359"/>
  <c r="G359"/>
  <c r="H359"/>
  <c r="I359"/>
  <c r="J359"/>
  <c r="K359"/>
  <c r="L359"/>
  <c r="M359"/>
  <c r="N359"/>
  <c r="O359"/>
  <c r="P359"/>
  <c r="Q359"/>
  <c r="R359"/>
  <c r="S359"/>
  <c r="T359"/>
  <c r="U359"/>
  <c r="V359"/>
  <c r="C359"/>
  <c r="C7" i="3"/>
  <c r="C8"/>
  <c r="C9"/>
  <c r="C10"/>
  <c r="C11"/>
  <c r="C12"/>
  <c r="C13"/>
  <c r="C14"/>
  <c r="C15"/>
  <c r="C16"/>
  <c r="C17"/>
  <c r="C18"/>
  <c r="C19"/>
  <c r="C20"/>
  <c r="C21"/>
  <c r="C22"/>
  <c r="C23"/>
  <c r="C24"/>
  <c r="C25"/>
  <c r="C26"/>
  <c r="C27"/>
  <c r="C28"/>
  <c r="C29"/>
  <c r="C30"/>
  <c r="C31"/>
  <c r="C32"/>
  <c r="C33"/>
  <c r="C34"/>
  <c r="C35"/>
  <c r="C36"/>
  <c r="C37"/>
  <c r="C38"/>
  <c r="C39"/>
  <c r="C40"/>
  <c r="C6"/>
  <c r="T371" i="1" l="1"/>
  <c r="U371"/>
</calcChain>
</file>

<file path=xl/sharedStrings.xml><?xml version="1.0" encoding="utf-8"?>
<sst xmlns="http://schemas.openxmlformats.org/spreadsheetml/2006/main" count="1918" uniqueCount="1274">
  <si>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</si>
  <si>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</si>
  <si>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</si>
  <si>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</si>
  <si>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</si>
  <si>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</si>
  <si>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</si>
  <si>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</si>
  <si>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</si>
  <si>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</si>
  <si>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</si>
  <si>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</si>
  <si>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</si>
  <si>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</si>
  <si>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</si>
  <si>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</si>
  <si>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</si>
  <si>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</si>
  <si>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</si>
  <si>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</si>
  <si>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</si>
  <si>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</si>
  <si>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2014-2015</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</si>
  <si>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</si>
  <si>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</si>
  <si>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</si>
  <si>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</si>
  <si>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</si>
  <si>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</si>
  <si>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</si>
  <si>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</si>
  <si>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</si>
  <si>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</si>
  <si>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</si>
  <si>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</si>
  <si>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</si>
  <si>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</si>
  <si>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</si>
  <si>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</si>
  <si>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</si>
  <si>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</si>
  <si>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</si>
  <si>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</si>
  <si>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</si>
  <si>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</si>
  <si>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</si>
  <si>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</si>
  <si>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</si>
  <si>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</si>
  <si>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</si>
  <si>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</si>
  <si>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</si>
  <si>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</si>
  <si>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</si>
  <si>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</si>
  <si>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</si>
  <si>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</si>
  <si>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</si>
  <si>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</si>
  <si>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</si>
  <si>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</si>
  <si>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</si>
  <si>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</si>
  <si>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</si>
  <si>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</si>
  <si>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</si>
  <si>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</si>
  <si>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</si>
  <si>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</si>
  <si>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</si>
  <si>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</si>
  <si>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</si>
  <si>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</si>
  <si>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</si>
  <si>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</si>
  <si>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</si>
  <si>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</si>
  <si>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</si>
  <si>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</si>
  <si>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</si>
  <si>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</si>
  <si>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2014-2015</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</si>
  <si>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</si>
  <si>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</si>
  <si>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</si>
  <si>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</si>
  <si>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</si>
  <si>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</si>
  <si>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</si>
  <si>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</si>
  <si>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</si>
  <si>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X-XII</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</si>
  <si>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</si>
  <si>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</si>
  <si>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</si>
  <si>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</si>
  <si>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</si>
  <si>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</si>
  <si>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</si>
  <si>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</si>
  <si>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</si>
  <si>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</si>
  <si>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</si>
  <si>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</si>
  <si>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</si>
  <si>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</si>
  <si>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</si>
  <si>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</si>
  <si>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</si>
  <si>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</si>
  <si>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</si>
  <si>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</si>
  <si>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</si>
  <si>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</si>
  <si>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</si>
  <si>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</si>
  <si>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</si>
  <si>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</si>
  <si>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</si>
  <si>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</si>
  <si>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</si>
  <si>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</si>
  <si>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</si>
  <si>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</si>
  <si>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</si>
  <si>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</si>
  <si>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</si>
  <si>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</si>
  <si>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</si>
  <si>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</si>
  <si>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</si>
  <si>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</si>
  <si>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</si>
  <si>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</si>
  <si>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</si>
  <si>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</si>
  <si>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</si>
  <si>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</si>
  <si>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</si>
  <si>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</si>
  <si>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</si>
  <si>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</si>
  <si>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</si>
  <si>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</si>
  <si>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</si>
  <si>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</si>
  <si>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</si>
  <si>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</si>
  <si>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</si>
  <si>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</si>
  <si>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</si>
  <si>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</si>
  <si>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</si>
  <si>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</si>
  <si>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</si>
  <si>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</si>
  <si>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</si>
  <si>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</si>
  <si>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</si>
  <si>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</si>
  <si>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</si>
  <si>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</si>
  <si>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</si>
  <si>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</si>
  <si>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</si>
  <si>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</si>
  <si>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</si>
  <si>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</si>
  <si>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</si>
  <si>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</si>
  <si>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</si>
  <si>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</si>
  <si>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</si>
  <si>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</si>
  <si>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</si>
  <si>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</si>
  <si>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</si>
  <si>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</si>
  <si>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</si>
  <si>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</si>
  <si>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</si>
  <si>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2.6.7. Implementarea curriculumului pentru elevii cu CES</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</si>
  <si>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</si>
  <si>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</si>
  <si>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</si>
  <si>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</si>
  <si>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</si>
  <si>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</si>
  <si>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</si>
  <si>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</si>
  <si>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</si>
  <si>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</si>
  <si>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</si>
  <si>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</si>
  <si>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</si>
  <si>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</si>
  <si>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</si>
  <si>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</si>
  <si>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</si>
  <si>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</si>
  <si>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</si>
  <si>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</si>
  <si>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</si>
  <si>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</si>
  <si>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</si>
  <si>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</si>
  <si>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</si>
  <si>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</si>
  <si>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</si>
  <si>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</si>
  <si>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</si>
  <si>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</si>
  <si>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</si>
  <si>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</si>
  <si>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</si>
  <si>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</si>
  <si>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</si>
  <si>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</si>
  <si>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</si>
  <si>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</si>
  <si>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Raport de activitate pentru anul de studii 2016 - 2017</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</si>
  <si>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</si>
  <si>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</si>
  <si>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</si>
  <si>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</si>
  <si>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</si>
  <si>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</si>
  <si>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</si>
  <si>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</si>
  <si>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</si>
  <si>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</si>
  <si>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</si>
  <si>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</si>
  <si>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</si>
  <si>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</si>
  <si>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</si>
  <si>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</si>
  <si>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</si>
  <si>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</si>
  <si>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1.6. Mişcarea şi transferul elevilor</t>
  </si>
  <si>
    <t xml:space="preserve">1.5. Analiza efectivului de elevi prin constatarea tendinţelor (scădere/creştere/valori constante) pentru anii de studii 2014-2015, 2015-2016, 2016-2017 din: </t>
  </si>
  <si>
    <t>Perioada de referință</t>
  </si>
  <si>
    <t>2016-2017</t>
  </si>
  <si>
    <t>1.7. Abandonul şcolar</t>
  </si>
  <si>
    <t>1.8. Copii neşcolarizaţi</t>
  </si>
  <si>
    <t>1.9. Absenteismul</t>
  </si>
  <si>
    <t>1.11. Instruire simultană</t>
  </si>
  <si>
    <t>1.10. Instruirea la domiciliu</t>
  </si>
  <si>
    <t>2.1. Rata promovabilităţii pentru anii de studii 2014-2015, 2015-2016, 2016-2017</t>
  </si>
  <si>
    <t>nr.</t>
  </si>
  <si>
    <t>%</t>
  </si>
  <si>
    <t>din ei promovaţi</t>
  </si>
  <si>
    <t>din ei admiși la examene</t>
  </si>
  <si>
    <t>din ei absolvenți</t>
  </si>
  <si>
    <t>2.2. Situaţia privind rezultatele la învăţătură la finele anului şcolar 2016-2017</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</si>
  <si>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</si>
  <si>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</si>
  <si>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</si>
  <si>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</si>
  <si>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</si>
  <si>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</si>
  <si>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</si>
  <si>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</si>
  <si>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</si>
  <si>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</si>
  <si>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</si>
  <si>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2.5.2. Activități extracurriculare/extrașcolare</t>
  </si>
  <si>
    <t>2.6. Diversitatea serviciilor educaţionale oferite</t>
  </si>
  <si>
    <t>2.5. Rezultatele obţinute</t>
  </si>
  <si>
    <t>din ei elevi cu CES alimentaţi</t>
  </si>
  <si>
    <t xml:space="preserve">      din ei</t>
  </si>
  <si>
    <t>Obiective/indicatori de performanță realizate în anul de studii 2016-2017</t>
  </si>
  <si>
    <t>Obiective/indicatori de performanță  propuse pentru anul de studii 2017-2018</t>
  </si>
  <si>
    <t>1.13. Condiții</t>
  </si>
  <si>
    <t>Personal de conducere la 15.09.2016</t>
  </si>
  <si>
    <t>2.</t>
  </si>
  <si>
    <t>3.</t>
  </si>
  <si>
    <t>4.</t>
  </si>
  <si>
    <t>5.</t>
  </si>
  <si>
    <t>Nr.crt.</t>
  </si>
  <si>
    <t>Standarde</t>
  </si>
  <si>
    <t>Limba și literatura română pentru alolingvi</t>
  </si>
  <si>
    <t>1.12.1. Repartizarea elevilor pe clase</t>
  </si>
  <si>
    <t>1.12. Resurse umane cu referire la elevi în anul de studii 2016-2017</t>
  </si>
  <si>
    <t>Suma alocaţiei extrabugetare</t>
  </si>
  <si>
    <t>Media alocației per elev, per zi</t>
  </si>
  <si>
    <t>Total elevi alimentaţi
din surse extrabugetare</t>
  </si>
  <si>
    <t>1.12.3. Repartizarea elevilor după grupurile de risc</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</si>
  <si>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</si>
  <si>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</si>
  <si>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</si>
  <si>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</si>
  <si>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</si>
  <si>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</si>
  <si>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</si>
  <si>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</si>
  <si>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</si>
  <si>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</si>
  <si>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</si>
  <si>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</si>
  <si>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</si>
  <si>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</si>
  <si>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</si>
  <si>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</si>
  <si>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</si>
  <si>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</si>
  <si>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</si>
  <si>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</si>
  <si>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</si>
  <si>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</si>
  <si>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</si>
  <si>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</si>
  <si>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</si>
  <si>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</si>
  <si>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</si>
  <si>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</si>
  <si>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</si>
  <si>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</si>
  <si>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</si>
  <si>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</si>
  <si>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</si>
  <si>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</si>
  <si>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</si>
  <si>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</si>
  <si>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</si>
  <si>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</si>
  <si>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</si>
  <si>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</si>
  <si>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</si>
  <si>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</si>
  <si>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</si>
  <si>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</si>
  <si>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</si>
  <si>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</si>
  <si>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</si>
  <si>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</si>
  <si>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</si>
  <si>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</si>
  <si>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</si>
  <si>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</si>
  <si>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</si>
  <si>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</si>
  <si>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</si>
  <si>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</si>
  <si>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</si>
  <si>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</si>
  <si>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</si>
  <si>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</si>
  <si>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</si>
  <si>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</si>
  <si>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</si>
  <si>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</si>
  <si>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</si>
  <si>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</si>
  <si>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</si>
  <si>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</si>
  <si>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</si>
  <si>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</si>
  <si>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</si>
  <si>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</si>
  <si>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</si>
  <si>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</si>
  <si>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</si>
  <si>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</si>
  <si>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</si>
  <si>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</si>
  <si>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</si>
  <si>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</si>
  <si>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</si>
  <si>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</si>
  <si>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</si>
  <si>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</si>
  <si>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</si>
  <si>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</si>
  <si>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</si>
  <si>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</si>
  <si>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</si>
  <si>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</si>
  <si>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</si>
  <si>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</si>
  <si>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</si>
  <si>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</si>
  <si>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</si>
  <si>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</si>
  <si>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</si>
  <si>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</si>
  <si>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</si>
  <si>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</si>
  <si>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</si>
  <si>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</si>
  <si>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</si>
  <si>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</si>
  <si>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</si>
  <si>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</si>
  <si>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</si>
  <si>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</si>
  <si>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</si>
  <si>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</si>
  <si>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</si>
  <si>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</si>
  <si>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</si>
  <si>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</si>
  <si>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devianți luați la evidență în școală</t>
  </si>
  <si>
    <t>Elevi devianți luați la evidență la IPM</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</si>
  <si>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</si>
  <si>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</si>
  <si>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</si>
  <si>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</si>
  <si>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</si>
  <si>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</si>
  <si>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</si>
  <si>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</si>
  <si>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</si>
  <si>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</si>
  <si>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</si>
  <si>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</si>
  <si>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</si>
  <si>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</si>
  <si>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</si>
  <si>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</si>
  <si>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</si>
  <si>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</si>
  <si>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</si>
  <si>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</si>
  <si>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xml:space="preserve">     2.4.2. Corelarea performanţelor/rezultatelor elevilor şi nivelul de pregătire profesională a cadrelor  didactice (grad didactic)</t>
  </si>
  <si>
    <t>din ei studiază în baza curriculu- mului modificat</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</si>
  <si>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</si>
  <si>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</si>
  <si>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</si>
  <si>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</si>
  <si>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</si>
  <si>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</si>
  <si>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</si>
  <si>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</si>
  <si>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</si>
  <si>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</si>
  <si>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</si>
  <si>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</si>
  <si>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</si>
  <si>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</si>
  <si>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</si>
  <si>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</si>
  <si>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</si>
  <si>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</si>
  <si>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</si>
  <si>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</si>
  <si>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</si>
  <si>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</si>
  <si>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</si>
  <si>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</si>
  <si>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</si>
  <si>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</si>
  <si>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 xml:space="preserve">1.5. Analiza efectivului de elevi prin constatarea tendinţelor (scădere/ creştere/ valori constante) pentru anii de studii 2014-2015, 2015-2016, 2016-2017 din: </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</si>
  <si>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</si>
  <si>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</si>
  <si>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</si>
  <si>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</si>
  <si>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</si>
  <si>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</si>
  <si>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</si>
  <si>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</si>
  <si>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</si>
  <si>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2.4.2. Corelarea performanţelor/rezultatelor elevilor şi nivelul de pregătire profesională a cadrelor  didactice (grad didactic)</t>
  </si>
  <si>
    <r>
      <t xml:space="preserve"> III. Domeniul  </t>
    </r>
    <r>
      <rPr>
        <b/>
        <i/>
        <sz val="11"/>
        <color rgb="FF660066"/>
        <rFont val="Times New Roman"/>
        <family val="1"/>
      </rPr>
      <t>Management</t>
    </r>
  </si>
  <si>
    <r>
      <t xml:space="preserve">IV. Nivelul de realizare a  standardelor de calitate din perspectiva </t>
    </r>
    <r>
      <rPr>
        <b/>
        <i/>
        <sz val="11"/>
        <color rgb="FF660066"/>
        <rFont val="Times New Roman"/>
        <family val="1"/>
      </rPr>
      <t>Școlii prietenoase copilului</t>
    </r>
  </si>
  <si>
    <r>
      <t xml:space="preserve">II. Domeniul  </t>
    </r>
    <r>
      <rPr>
        <b/>
        <i/>
        <sz val="11"/>
        <color rgb="FF660066"/>
        <rFont val="Times New Roman"/>
        <family val="1"/>
      </rPr>
      <t>Curriculum/proces educațional</t>
    </r>
  </si>
  <si>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</si>
  <si>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</si>
  <si>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</si>
  <si>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</si>
  <si>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</si>
  <si>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</si>
  <si>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Valori predefinite: 34 raioane/municipii și Unitatea Teritorial Administrativă Găgăuzia</t>
  </si>
  <si>
    <t>Denumirea completă a localității</t>
  </si>
  <si>
    <t>Tipul instituției (conform Codului educației)</t>
  </si>
  <si>
    <t>Valori predefinite: 2.1; 2.2; 2.3; 2.4; 2.5; 2.6; 2.7; 2.8; 2.9; 2.10; 2.11; 2.12; 2.13; 3.1; 3.2; 3.3</t>
  </si>
  <si>
    <t>Mixtă</t>
  </si>
  <si>
    <t>Pagina web a instituției de învățământ</t>
  </si>
  <si>
    <t>Valori predefinite: public; privat</t>
  </si>
  <si>
    <t>Valori predefinite: de zi; serală</t>
  </si>
  <si>
    <t>Tineri specialiști la 15.09.2016</t>
  </si>
  <si>
    <t>Cadre didactice la 15.09.2016</t>
  </si>
  <si>
    <t>Cadre didactice/manageriale (angajați de bază)</t>
  </si>
  <si>
    <t>Succintă descriere</t>
  </si>
  <si>
    <t>Disciplina predată de nespecialiști</t>
  </si>
  <si>
    <t>Limba rusă</t>
  </si>
  <si>
    <t>Limba și literatura rusă, alolingvi</t>
  </si>
  <si>
    <t>din ele cu studii superioare</t>
  </si>
  <si>
    <t>din ele
 cu grad didactic</t>
  </si>
  <si>
    <t xml:space="preserve">   din ele cu studii superioare</t>
  </si>
  <si>
    <t>Numărul total de cadre didactice care predau o disciplină anumită</t>
  </si>
  <si>
    <t xml:space="preserve">Numai numărul de cadre didactice cu studii superioare care predau o disciplină anumită </t>
  </si>
  <si>
    <t>Nr. de nespecialiști</t>
  </si>
  <si>
    <t xml:space="preserve">Clasele </t>
  </si>
  <si>
    <t>Clasele la care se predă disciplina de către nespecialiști. Pot fi una sau mai multe clase</t>
  </si>
  <si>
    <t>Numărul total de nespecialiști care predau o disciplină distinctă</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</si>
  <si>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</si>
  <si>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</si>
  <si>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</si>
  <si>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</si>
  <si>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</si>
  <si>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</si>
  <si>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</si>
  <si>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</si>
  <si>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</si>
  <si>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</si>
  <si>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</si>
  <si>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</si>
  <si>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</si>
  <si>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</si>
  <si>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</si>
  <si>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</si>
  <si>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</si>
  <si>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</si>
  <si>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</si>
  <si>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</si>
  <si>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</si>
  <si>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</si>
  <si>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</si>
  <si>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</si>
  <si>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</si>
  <si>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</si>
  <si>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</si>
  <si>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</si>
  <si>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</si>
  <si>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</si>
  <si>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</si>
  <si>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</si>
  <si>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</si>
  <si>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</si>
  <si>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</si>
  <si>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</si>
  <si>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</si>
  <si>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</si>
  <si>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</si>
  <si>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</si>
  <si>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</si>
  <si>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</si>
  <si>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</si>
  <si>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</si>
  <si>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</si>
  <si>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</si>
  <si>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</si>
  <si>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</si>
  <si>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Numărul total de elevi veniți în clasele liceale din colegiu</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</si>
  <si>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</si>
  <si>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</si>
  <si>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</si>
  <si>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</si>
  <si>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</si>
  <si>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</si>
  <si>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</si>
  <si>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</si>
  <si>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</si>
  <si>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</si>
  <si>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</si>
  <si>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</si>
  <si>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</si>
  <si>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</si>
  <si>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</si>
  <si>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</si>
  <si>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</si>
  <si>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</si>
  <si>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</si>
  <si>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</si>
  <si>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</si>
  <si>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</si>
  <si>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</si>
  <si>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</si>
  <si>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</si>
  <si>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</si>
  <si>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</si>
  <si>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</si>
  <si>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</si>
  <si>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</si>
  <si>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total de elevi transportați din localitatea arondată</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</si>
  <si>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</si>
  <si>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</si>
  <si>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</si>
  <si>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</si>
  <si>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</si>
  <si>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</si>
  <si>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Valori predefinite: da; nu</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</si>
  <si>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</si>
  <si>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</si>
  <si>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</si>
  <si>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</si>
  <si>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</si>
  <si>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</si>
  <si>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</si>
  <si>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</si>
  <si>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</si>
  <si>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</si>
  <si>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</si>
  <si>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</si>
  <si>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</si>
  <si>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</si>
  <si>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Valori predefinite: da; nu. Numărul de locuri în cantina școlară</t>
  </si>
  <si>
    <t>Numărul de metri pătrați ai suprafeței totale a punctului medical</t>
  </si>
  <si>
    <t>Numărul de metri pătrați ai suprafeței totale a bibliotecii</t>
  </si>
  <si>
    <t>Numărul total de manuale</t>
  </si>
  <si>
    <t>Numărul total de exemplare de literatură artisitică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</si>
  <si>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</si>
  <si>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</si>
  <si>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</si>
  <si>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</si>
  <si>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</si>
  <si>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</si>
  <si>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</si>
  <si>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***IPM- Inspectoratul pentru minori</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</si>
  <si>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</si>
  <si>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</si>
  <si>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</si>
  <si>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</si>
  <si>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</si>
  <si>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</si>
  <si>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</si>
  <si>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</si>
  <si>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</si>
  <si>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</si>
  <si>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</si>
  <si>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</si>
  <si>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</si>
  <si>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</si>
  <si>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</si>
  <si>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</si>
  <si>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</si>
  <si>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</si>
  <si>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</si>
  <si>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</si>
  <si>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</si>
  <si>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</si>
  <si>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</si>
  <si>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</si>
  <si>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</si>
  <si>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</si>
  <si>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</si>
  <si>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</si>
  <si>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</si>
  <si>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</si>
  <si>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</si>
  <si>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</si>
  <si>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</si>
  <si>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</si>
  <si>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</si>
  <si>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</si>
  <si>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</si>
  <si>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</si>
  <si>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Suma alocată din surse extrabugetare pentru alimentație, în lei</t>
  </si>
  <si>
    <t>Valori predefinite: autobus; microbus; alt mijloc</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</si>
  <si>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</si>
  <si>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</si>
  <si>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</si>
  <si>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</si>
  <si>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</si>
  <si>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</si>
  <si>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</si>
  <si>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</si>
  <si>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</si>
  <si>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</si>
  <si>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</si>
  <si>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</si>
  <si>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</si>
  <si>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</si>
  <si>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</si>
  <si>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</si>
  <si>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</si>
  <si>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</si>
  <si>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</si>
  <si>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</si>
  <si>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</si>
  <si>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</si>
  <si>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</si>
  <si>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</si>
  <si>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</si>
  <si>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</si>
  <si>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</si>
  <si>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</si>
  <si>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</si>
  <si>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</si>
  <si>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</si>
  <si>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 xml:space="preserve">Numărul total de elevi în instituție care nu însușesc la  2 disciplini școlare </t>
  </si>
  <si>
    <t>Numărul total de elevi în instituție care nu însușesc la 3 disciplini școlare</t>
  </si>
  <si>
    <t xml:space="preserve">Numărul total de elevi în instituție care nu însușesc la 4 și mai multe disciplini școlare </t>
  </si>
  <si>
    <t>Numărul total de elevi în instituție cu situația școlară neîncheiată. Numărul total de fete în instituție cu situația școlară neîncheiată</t>
  </si>
  <si>
    <t>% reușitei elevilor în instituție (din numărul total de elevi în instituție)</t>
  </si>
  <si>
    <t>% calității elevilor în instituție (din numărul total de elevi în instituție)</t>
  </si>
  <si>
    <t>Numărul total de elevi în clasa/clasele a IV-a din instituție</t>
  </si>
  <si>
    <t>Valori predefinite: 1; 2</t>
  </si>
  <si>
    <t xml:space="preserve">    Cadre didactice cu suprasarcină didactică</t>
  </si>
  <si>
    <t>10.09.2014</t>
  </si>
  <si>
    <t>10.09.2015</t>
  </si>
  <si>
    <t>10.09.2016</t>
  </si>
  <si>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treapta primară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</si>
  <si>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gimnazială              </t>
    </r>
  </si>
  <si>
    <r>
      <t xml:space="preserve">Informaţie textuală </t>
    </r>
    <r>
      <rPr>
        <u/>
        <sz val="11"/>
        <color theme="1"/>
        <rFont val="Times New Roman"/>
        <family val="1"/>
      </rPr>
      <t>succintă</t>
    </r>
    <r>
      <rPr>
        <sz val="11"/>
        <color theme="1"/>
        <rFont val="Times New Roman"/>
        <family val="1"/>
      </rPr>
      <t xml:space="preserve"> cu referire la numărul de elevi, procentul școlarizării etc. pentru la treapta liceală              </t>
    </r>
  </si>
  <si>
    <t>Numărul de elevi dintr-o clasă și din alta înmatriculați în clasa cu instruire simultană</t>
  </si>
  <si>
    <t>Alte centre (nr./metri pătrați)</t>
  </si>
  <si>
    <r>
      <t xml:space="preserve"> Descriere textuală </t>
    </r>
    <r>
      <rPr>
        <u/>
        <sz val="11"/>
        <rFont val="Times New Roman"/>
        <family val="1"/>
      </rPr>
      <t>succintă</t>
    </r>
    <r>
      <rPr>
        <sz val="11"/>
        <rFont val="Times New Roman"/>
        <family val="1"/>
      </rPr>
      <t xml:space="preserve"> cu indicarea altor condiţii existente şi/sau alte cabinete (logopedie, servicii psihologice, gimnastică curativă, ludotecă etc), în dependenţă de specificul instituţiei</t>
    </r>
  </si>
  <si>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</si>
  <si>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</si>
  <si>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</si>
  <si>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</si>
  <si>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</si>
  <si>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Denumirea bunurilor procurate (cantitatea) din donațiile anuale</t>
  </si>
  <si>
    <t>Denumirea instituției/autorității care contractează serviciile de transport al elevilor</t>
  </si>
  <si>
    <r>
      <t xml:space="preserve">Informație textuală </t>
    </r>
    <r>
      <rPr>
        <u/>
        <sz val="11"/>
        <rFont val="Times New Roman"/>
        <family val="1"/>
      </rPr>
      <t>succintă</t>
    </r>
  </si>
  <si>
    <r>
      <t xml:space="preserve">Descriere textuală </t>
    </r>
    <r>
      <rPr>
        <u/>
        <sz val="11"/>
        <rFont val="Times New Roman"/>
        <family val="1"/>
      </rPr>
      <t>succintă</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</si>
  <si>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Management</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</si>
  <si>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Curriculum/proces educațional</t>
    </r>
  </si>
  <si>
    <r>
      <t xml:space="preserve">Descriere textuală </t>
    </r>
    <r>
      <rPr>
        <u/>
        <sz val="11"/>
        <rFont val="Times New Roman"/>
        <family val="1"/>
      </rPr>
      <t>succintă</t>
    </r>
    <r>
      <rPr>
        <sz val="11"/>
        <rFont val="Times New Roman"/>
        <family val="1"/>
      </rPr>
      <t xml:space="preserve">: Puncte tari; Puncte slabe; Oportunități; Amenințări/Riscuri cu privire la </t>
    </r>
    <r>
      <rPr>
        <i/>
        <sz val="11"/>
        <rFont val="Times New Roman"/>
        <family val="1"/>
      </rPr>
      <t>Capacitatea instituțională</t>
    </r>
  </si>
  <si>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</si>
  <si>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</si>
  <si>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</si>
  <si>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</si>
  <si>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</si>
  <si>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</si>
  <si>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</si>
  <si>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</si>
  <si>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</si>
  <si>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</si>
  <si>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</si>
  <si>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</si>
  <si>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</si>
  <si>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</si>
  <si>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Suma destinată finanțării grupei cu regim prelungit, în lei</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</si>
  <si>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</si>
  <si>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</si>
  <si>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</si>
  <si>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</si>
  <si>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</si>
  <si>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</si>
  <si>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</si>
  <si>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</si>
  <si>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</si>
  <si>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</si>
  <si>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</si>
  <si>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</si>
  <si>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r>
      <t xml:space="preserve">Informație textuală </t>
    </r>
    <r>
      <rPr>
        <u/>
        <sz val="11"/>
        <rFont val="Times New Roman"/>
        <family val="1"/>
      </rPr>
      <t>succintă</t>
    </r>
    <r>
      <rPr>
        <sz val="11"/>
        <rFont val="Times New Roman"/>
        <family val="1"/>
      </rPr>
      <t xml:space="preserve"> cu indicarea activităților întreprinse în vederea diminuării numărului elevilor din grupurile de risc</t>
    </r>
  </si>
  <si>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</si>
  <si>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</si>
  <si>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</si>
  <si>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</si>
  <si>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</si>
  <si>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</si>
  <si>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</si>
  <si>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</si>
  <si>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</si>
  <si>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</si>
  <si>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</si>
  <si>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Vă rugăm să completaţi câmpurile de culoare roz din foaia 'Formular'  a acestui document (indicată în bara de etichete) în următorul mod: 
- roz de o nuanță deschisă - date textuale;
- roz de o nuanță mai închisă - număr întreg, real sau procent, după caz.</t>
  </si>
  <si>
    <t>Total cadre didactice fără studii pedagogice, numărul și % din numărul total de cadre didactice angajate de bază</t>
  </si>
  <si>
    <t>Total cadre didactice fără grad didactic, numărul și % din numărul total de cadre didactice angajate de bază</t>
  </si>
  <si>
    <t>Total cadre didactice cu norma deplină, numărul și % din numărul total de cadre didactice angajate de bază</t>
  </si>
  <si>
    <t>Total cadre didactice cu număr de ore sub norma didactică, numărul și % din numărul total de cadre didactice angajate de bază</t>
  </si>
  <si>
    <t>Total cadre didactice cu suprasarcină didactică, numărul și % din numărul total de cadre didactice angajate de bază</t>
  </si>
  <si>
    <t>Total cadre didactice de sprijin, numărul și % din numărul total de cadre didactice angajate de bază</t>
  </si>
  <si>
    <t>Total psihologi școlari, numărul și % din numărul total de cadre didactice angajate de bază</t>
  </si>
  <si>
    <t>Total cadre didactice angajate prin cumul, numărul și % din numărul total de cadre didactice (inclusiv manageriale) necesare în instituție</t>
  </si>
  <si>
    <t>Numărul de absențe nemotivate pe treapta primară</t>
  </si>
  <si>
    <t>Numărul de absențe motivate pe treapta primară</t>
  </si>
  <si>
    <t xml:space="preserve">Numărul de absențe pe caz de boală pe treapta primară din cele motivate </t>
  </si>
  <si>
    <r>
      <t xml:space="preserve">Descriere textuală </t>
    </r>
    <r>
      <rPr>
        <u/>
        <sz val="11"/>
        <color theme="1"/>
        <rFont val="Times New Roman"/>
        <family val="1"/>
      </rPr>
      <t>succintă</t>
    </r>
    <r>
      <rPr>
        <sz val="11"/>
        <color theme="1"/>
        <rFont val="Times New Roman"/>
        <family val="1"/>
      </rPr>
      <t xml:space="preserve"> cu indicarea cauzelor abandonului şcolar și acțiunilor întreprinse</t>
    </r>
  </si>
  <si>
    <t>Total personal de conducere la data de 15.09.2016, numărul și % din total angajați</t>
  </si>
  <si>
    <t>Total tineri specialiști la data de 15.09.2016, numărul și % din total angajați</t>
  </si>
  <si>
    <t>Numărul total de persoane angajate la funcții nondidactice și auxiliare</t>
  </si>
  <si>
    <t>Valori predefinite: da; nu. Numărul de metri pătrați ai suprafeței totale a centrului de resurse pentru educația incluzivă</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</si>
  <si>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</si>
  <si>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</si>
  <si>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</si>
  <si>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</si>
  <si>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</si>
  <si>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</si>
  <si>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</si>
  <si>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</si>
  <si>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</si>
  <si>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theme="1"/>
        <rFont val="Times New Roman"/>
        <family val="1"/>
      </rPr>
      <t>succintă</t>
    </r>
    <r>
      <rPr>
        <sz val="11"/>
        <color theme="1"/>
        <rFont val="Times New Roman"/>
        <family val="1"/>
      </rPr>
      <t xml:space="preserve"> cu indicarea cauzelor și factorilor determinanți de absenteism (se calculează automat)</t>
    </r>
  </si>
  <si>
    <t>Numărul total de copii instruiţi la domiciliu pe instituție (se calculează automat)</t>
  </si>
  <si>
    <t>Numărul de elevi total în clasa cu instruire simultană (se calculează automat)</t>
  </si>
  <si>
    <t>Elevi devianți, pe trepte de școlaritate, care au fost luați pe parcursul anului de studii la evidență în școală, număr și % (din numărul total de elevi în instituție). Numărul total se calculează automat</t>
  </si>
  <si>
    <t>Elevi devianți, pe trepte de școlaritate, care au fost luați pe parcursul anului de studii la evidență la IPM***, număr și % (din numărul total de elevi în instituție). Numărul total se calculează automat</t>
  </si>
  <si>
    <t>Elevi orfani, pe trepte de școlaritate, număr și % (din numărul total de elevi în instituție). Numărul total se calculează automat.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</si>
  <si>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</si>
  <si>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</si>
  <si>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</si>
  <si>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</si>
  <si>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</si>
  <si>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</si>
  <si>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</si>
  <si>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</si>
  <si>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</si>
  <si>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</si>
  <si>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</si>
  <si>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</si>
  <si>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</si>
  <si>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</si>
  <si>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</si>
  <si>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</si>
  <si>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</si>
  <si>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</si>
  <si>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</si>
  <si>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</si>
  <si>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</si>
  <si>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</si>
  <si>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</si>
  <si>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</si>
  <si>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</si>
  <si>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</si>
  <si>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</si>
  <si>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</si>
  <si>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</si>
  <si>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</si>
  <si>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</si>
  <si>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</si>
  <si>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</si>
  <si>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</si>
  <si>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</si>
  <si>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</si>
  <si>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</si>
  <si>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r>
      <t xml:space="preserve">Total cadre didactice (inclusiv manageriale) cu studii superioare doctorale, numărul și % din numărul total de cadre didactice angajate de bază. </t>
    </r>
    <r>
      <rPr>
        <u/>
        <sz val="11"/>
        <rFont val="Times New Roman"/>
        <family val="1"/>
      </rPr>
      <t>Fiecare cadru didactic (angajat de bază) se include o singură dată la categoria de studii de cel mai înalt grad deținut</t>
    </r>
  </si>
  <si>
    <t>Total cadre didactice (inclusiv manageriale) cu studii superioare de masterat, numărul și % din numărul total de cadre didactice angajate de bază. Fiecare cadru didactic (angajat de bază) se include o singură dată la categoria de studii de cel mai înalt grad deținut</t>
  </si>
  <si>
    <t>Total cadre didactice (inclusiv manageriale) cu studii superioare de licenţă, numărul și % din numărul total de cadre didactice angajate de bază. Fiecare cadru didactic (angajat de bază) se include o singură dată la categoria de studii de cel mai înalt grad deținut</t>
  </si>
  <si>
    <t>Total cadre didactice cu studii medii de specialitate, numărul și % din numărul total de cadre didactice angajate de bază. Fiecare cadru didactic (angajat de bază) se include o singură dată la categoria de studii de cel mai înalt grad deținut</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</si>
  <si>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</si>
  <si>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</si>
  <si>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</si>
  <si>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</si>
  <si>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</si>
  <si>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r>
      <t xml:space="preserve">Informație textuală </t>
    </r>
    <r>
      <rPr>
        <u/>
        <sz val="11"/>
        <color theme="1"/>
        <rFont val="Times New Roman"/>
        <family val="1"/>
      </rPr>
      <t>succintă</t>
    </r>
    <r>
      <rPr>
        <sz val="11"/>
        <color theme="1"/>
        <rFont val="Times New Roman"/>
        <family val="1"/>
      </rPr>
      <t xml:space="preserve"> cu privire la indicarea motivului în cazul în care nr. de elevi în clasă depășește nr. de 35</t>
    </r>
  </si>
  <si>
    <t>Numărul de metri pătrați ai suprafeței totale a terenului pentru sport. Valori predefinite: da; nu.</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</si>
  <si>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</si>
  <si>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</si>
  <si>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</si>
  <si>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</si>
  <si>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</si>
  <si>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</si>
  <si>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</si>
  <si>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</si>
  <si>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</si>
  <si>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</si>
  <si>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Valori predefinite: da; nu. Numărul de calculatoare conectate la rețeaua Internet din numărul total de calculatoare în instituție</t>
  </si>
  <si>
    <t>Conectare la Internet (da/nu)/nr. de calculatoare conectate</t>
  </si>
  <si>
    <t>Numărul elevilor admiși și % din numărul total de elevi din clasele a IX-a</t>
  </si>
  <si>
    <t>Numărul elevilor admiși și % din numărul total de elevi din clasele a XII-a</t>
  </si>
  <si>
    <r>
      <t xml:space="preserve">Numărul de Locuri </t>
    </r>
    <r>
      <rPr>
        <i/>
        <sz val="11"/>
        <rFont val="Times New Roman"/>
        <family val="1"/>
      </rPr>
      <t>I, II, III și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</si>
  <si>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română, şcoala alolingvă.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</si>
  <si>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rusă, şcoala naţională.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</si>
  <si>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ucraineană.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</si>
  <si>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rusă, şcoala alolingvă.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</si>
  <si>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bulgară.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</si>
  <si>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și literatură găgăuză.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</si>
  <si>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Limbă  străină.  </t>
    </r>
    <r>
      <rPr>
        <sz val="11"/>
        <rFont val="Times New Roman"/>
        <family val="1"/>
      </rPr>
      <t xml:space="preserve">Numărul </t>
    </r>
    <r>
      <rPr>
        <i/>
        <sz val="11"/>
        <rFont val="Times New Roman"/>
        <family val="1"/>
      </rPr>
      <t>Total</t>
    </r>
    <r>
      <rPr>
        <b/>
        <sz val="11"/>
        <rFont val="Times New Roman"/>
        <family val="1"/>
      </rPr>
      <t xml:space="preserve">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</si>
  <si>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Matematică.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</si>
  <si>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Fizică. </t>
    </r>
    <r>
      <rPr>
        <sz val="11"/>
        <rFont val="Times New Roman"/>
        <family val="1"/>
      </rPr>
      <t xml:space="preserve">Numărul </t>
    </r>
    <r>
      <rPr>
        <i/>
        <sz val="11"/>
        <rFont val="Times New Roman"/>
        <family val="1"/>
      </rPr>
      <t xml:space="preserve">Total </t>
    </r>
    <r>
      <rPr>
        <sz val="11"/>
        <rFont val="Times New Roman"/>
        <family val="1"/>
      </rPr>
      <t>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</si>
  <si>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Chimie.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</si>
  <si>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u/>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Informatică.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</si>
  <si>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Biologie.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</si>
  <si>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Istoria românilor și universală.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</si>
  <si>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Geografie.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</si>
  <si>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Ecologie.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</si>
  <si>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Economie. </t>
    </r>
    <r>
      <rPr>
        <sz val="11"/>
        <rFont val="Times New Roman"/>
        <family val="1"/>
      </rPr>
      <t xml:space="preserve">Numărul </t>
    </r>
    <r>
      <rPr>
        <i/>
        <sz val="11"/>
        <rFont val="Times New Roman"/>
        <family val="1"/>
      </rPr>
      <t>Total</t>
    </r>
    <r>
      <rPr>
        <sz val="11"/>
        <rFont val="Times New Roman"/>
        <family val="1"/>
      </rPr>
      <t xml:space="preserve"> se calculează automat</t>
    </r>
  </si>
  <si>
    <r>
      <t xml:space="preserve">Numărul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Educaţie fizică. </t>
    </r>
    <r>
      <rPr>
        <sz val="11"/>
        <rFont val="Times New Roman"/>
        <family val="1"/>
      </rPr>
      <t>Numărul</t>
    </r>
    <r>
      <rPr>
        <b/>
        <sz val="11"/>
        <rFont val="Times New Roman"/>
        <family val="1"/>
      </rPr>
      <t xml:space="preserve"> </t>
    </r>
    <r>
      <rPr>
        <i/>
        <sz val="11"/>
        <rFont val="Times New Roman"/>
        <family val="1"/>
      </rPr>
      <t>Total</t>
    </r>
    <r>
      <rPr>
        <sz val="11"/>
        <rFont val="Times New Roman"/>
        <family val="1"/>
      </rPr>
      <t xml:space="preserve"> se calculează automat</t>
    </r>
  </si>
  <si>
    <r>
      <t xml:space="preserve">Numărul total de Locuri </t>
    </r>
    <r>
      <rPr>
        <i/>
        <sz val="11"/>
        <rFont val="Times New Roman"/>
        <family val="1"/>
      </rPr>
      <t>I, II, III, Menţiune</t>
    </r>
    <r>
      <rPr>
        <sz val="11"/>
        <rFont val="Times New Roman"/>
        <family val="1"/>
      </rPr>
      <t xml:space="preserve"> repartizat pe etape:</t>
    </r>
    <r>
      <rPr>
        <i/>
        <sz val="11"/>
        <rFont val="Times New Roman"/>
        <family val="1"/>
      </rPr>
      <t xml:space="preserve"> raion/municipiu și republică (se calculează automat)</t>
    </r>
  </si>
  <si>
    <r>
      <t xml:space="preserve">Numărul de Locuri </t>
    </r>
    <r>
      <rPr>
        <i/>
        <sz val="11"/>
        <rFont val="Times New Roman"/>
        <family val="1"/>
      </rPr>
      <t xml:space="preserve">I, II, III </t>
    </r>
    <r>
      <rPr>
        <sz val="11"/>
        <rFont val="Times New Roman"/>
        <family val="1"/>
      </rPr>
      <t xml:space="preserve">și </t>
    </r>
    <r>
      <rPr>
        <i/>
        <sz val="11"/>
        <rFont val="Times New Roman"/>
        <family val="1"/>
      </rPr>
      <t xml:space="preserve">Menţiune </t>
    </r>
    <r>
      <rPr>
        <sz val="11"/>
        <rFont val="Times New Roman"/>
        <family val="1"/>
      </rPr>
      <t>repartizat pe etape:</t>
    </r>
    <r>
      <rPr>
        <i/>
        <sz val="11"/>
        <rFont val="Times New Roman"/>
        <family val="1"/>
      </rPr>
      <t xml:space="preserve"> raion/municipiu și republică </t>
    </r>
    <r>
      <rPr>
        <sz val="11"/>
        <rFont val="Times New Roman"/>
        <family val="1"/>
      </rPr>
      <t xml:space="preserve">la disciplina </t>
    </r>
    <r>
      <rPr>
        <b/>
        <sz val="11"/>
        <rFont val="Times New Roman"/>
        <family val="1"/>
      </rPr>
      <t xml:space="preserve">Științe. </t>
    </r>
    <r>
      <rPr>
        <sz val="11"/>
        <rFont val="Times New Roman"/>
        <family val="1"/>
      </rPr>
      <t xml:space="preserve">Numărul </t>
    </r>
    <r>
      <rPr>
        <i/>
        <sz val="11"/>
        <rFont val="Times New Roman"/>
        <family val="1"/>
      </rPr>
      <t>Total</t>
    </r>
    <r>
      <rPr>
        <sz val="11"/>
        <rFont val="Times New Roman"/>
        <family val="1"/>
      </rPr>
      <t xml:space="preserve"> se calculează automat</t>
    </r>
  </si>
  <si>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</si>
  <si>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</si>
  <si>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</si>
  <si>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</si>
  <si>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</si>
  <si>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</si>
  <si>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</si>
  <si>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</si>
  <si>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</si>
  <si>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</si>
  <si>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</si>
  <si>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Personal de conducere la 31.05.2017</t>
  </si>
  <si>
    <t>Cadre didactice la 31.05.2017</t>
  </si>
  <si>
    <t>Tineri specialiști la 31.05.2017</t>
  </si>
  <si>
    <t>Posturi vacante la 31.05.2017</t>
  </si>
  <si>
    <t xml:space="preserve">Cadre didactice necesare la data de 31.05.2017, numărul și % din total necesar </t>
  </si>
  <si>
    <t>Total tineri specialiști la data de 31.05.2017, numărul și % din total angajați</t>
  </si>
  <si>
    <t>Total personal de conducere la data de 31.05.2017, numărul și % din total angajați</t>
  </si>
  <si>
    <r>
      <t>1.2. Ponderea personalului didactic calificat (</t>
    </r>
    <r>
      <rPr>
        <b/>
        <i/>
        <u/>
        <sz val="11"/>
        <color rgb="FF660066"/>
        <rFont val="Times New Roman"/>
        <family val="1"/>
      </rPr>
      <t>situația la 31.05.2016</t>
    </r>
    <r>
      <rPr>
        <b/>
        <i/>
        <sz val="11"/>
        <color rgb="FF660066"/>
        <rFont val="Times New Roman"/>
        <family val="1"/>
      </rPr>
      <t>)</t>
    </r>
  </si>
  <si>
    <r>
      <t xml:space="preserve">Analiză </t>
    </r>
    <r>
      <rPr>
        <u/>
        <sz val="11"/>
        <rFont val="Times New Roman"/>
        <family val="1"/>
      </rPr>
      <t>succintă</t>
    </r>
    <r>
      <rPr>
        <sz val="11"/>
        <rFont val="Times New Roman"/>
        <family val="1"/>
      </rPr>
      <t xml:space="preserve"> a situației academice a elevilor după caz prin raportare la descriptori sau note, cauzele nereușitei etc. </t>
    </r>
  </si>
  <si>
    <r>
      <t xml:space="preserve">Calificativul </t>
    </r>
    <r>
      <rPr>
        <b/>
        <i/>
        <sz val="11"/>
        <color theme="7" tint="-0.499984740745262"/>
        <rFont val="Times New Roman"/>
        <family val="1"/>
      </rPr>
      <t>Foarte bine</t>
    </r>
  </si>
  <si>
    <r>
      <t xml:space="preserve">Calificativul </t>
    </r>
    <r>
      <rPr>
        <b/>
        <i/>
        <sz val="11"/>
        <color theme="7" tint="-0.499984740745262"/>
        <rFont val="Times New Roman"/>
        <family val="1"/>
      </rPr>
      <t>Bine</t>
    </r>
  </si>
  <si>
    <r>
      <t xml:space="preserve">Calificativul </t>
    </r>
    <r>
      <rPr>
        <b/>
        <i/>
        <sz val="11"/>
        <color theme="7" tint="-0.499984740745262"/>
        <rFont val="Times New Roman"/>
        <family val="1"/>
      </rPr>
      <t>Suficient</t>
    </r>
  </si>
  <si>
    <t>Calificative</t>
  </si>
  <si>
    <t>Note medii</t>
  </si>
  <si>
    <t>Foarte bine</t>
  </si>
  <si>
    <t>Suficient</t>
  </si>
  <si>
    <t>Distanța la care se transportă elevii din localitatea arondată, în km</t>
  </si>
  <si>
    <t>Numărul elevilor la începutul anului şcolar (10.09)</t>
  </si>
  <si>
    <t>Descriere textuală succintă cu indicarea motivelor plecării, necesarului de cadre pe discipline etc.</t>
  </si>
  <si>
    <t>Numărul total de elevi la 10.09.2016 în instituție. Numărul total de fete la început de an școlar în instituție</t>
  </si>
  <si>
    <r>
      <t>Descriere textuală</t>
    </r>
    <r>
      <rPr>
        <u/>
        <sz val="11"/>
        <color theme="1"/>
        <rFont val="Times New Roman"/>
        <family val="1"/>
      </rPr>
      <t xml:space="preserve"> succintă</t>
    </r>
    <r>
      <rPr>
        <sz val="11"/>
        <color theme="1"/>
        <rFont val="Times New Roman"/>
        <family val="1"/>
      </rPr>
      <t>: dacă ponderea personalului calificat și cu grad didactic urmează o tendinţă ascendentă sau descendentă în ultimii trei ani (numeric și procentual)</t>
    </r>
  </si>
  <si>
    <t>din ei (treapta primară, treapta gimnazială, treapta liceală)</t>
  </si>
  <si>
    <t>Nr. total de elevi cu CES*</t>
  </si>
  <si>
    <t>Numărul total de elevi cu CES* în instituție</t>
  </si>
  <si>
    <t>Numărul total de elevi în instituție la data de 31.05.2017</t>
  </si>
  <si>
    <r>
      <t xml:space="preserve">Nr. de elevi ai clasei a II-a cu un nivel de performanță </t>
    </r>
    <r>
      <rPr>
        <i/>
        <sz val="11"/>
        <rFont val="Times New Roman"/>
        <family val="1"/>
      </rPr>
      <t>Foarte bun</t>
    </r>
  </si>
  <si>
    <r>
      <t xml:space="preserve">Nr. de elevi ai clasei a II-a cu un nivel de performanță </t>
    </r>
    <r>
      <rPr>
        <i/>
        <sz val="11"/>
        <rFont val="Times New Roman"/>
        <family val="1"/>
      </rPr>
      <t>Bun</t>
    </r>
  </si>
  <si>
    <r>
      <t xml:space="preserve">Nr. de elevi ai clasei a II-a cu un nivel de performanță </t>
    </r>
    <r>
      <rPr>
        <i/>
        <sz val="11"/>
        <rFont val="Times New Roman"/>
        <family val="1"/>
      </rPr>
      <t>Suficient</t>
    </r>
  </si>
  <si>
    <t>Notă: Datele pentru elevii din clasa I-i și din clasele care studiază după Programul Pas cu Pas  nu se vor introduce la media notelor, % reușitei și % calității</t>
  </si>
  <si>
    <r>
      <t xml:space="preserve">Numărul </t>
    </r>
    <r>
      <rPr>
        <i/>
        <sz val="11"/>
        <rFont val="Times New Roman"/>
        <family val="1"/>
      </rPr>
      <t xml:space="preserve">Total </t>
    </r>
    <r>
      <rPr>
        <sz val="11"/>
        <rFont val="Times New Roman"/>
        <family val="1"/>
      </rPr>
      <t>de elevi în instituție care nu însușesc (se calculează automat). Numărul total de fete în instituție care nu însușesc din numărul total de elevi în instituție care nu însușesc</t>
    </r>
  </si>
  <si>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</si>
  <si>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</si>
  <si>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</si>
  <si>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</si>
  <si>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</si>
  <si>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</si>
  <si>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</si>
  <si>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</si>
  <si>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</si>
  <si>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</si>
  <si>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</si>
  <si>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</si>
  <si>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la data de 15.09.2016, numărul și % din total angajați</t>
  </si>
  <si>
    <t>Total cadre didactice (inclusiv cumularzii) angajate pe parcursul anului curent de studii, numărul și % din total necesar</t>
  </si>
  <si>
    <t>Total cadre didactice (inclusiv cumularzii) la data de 31.05.2017, numărul și % din total angajați</t>
  </si>
  <si>
    <t>Total cadre didactice (inclusiv cumularzii) plecate pe parcursul anului de studii 2016-2017, numărul și % din total angajați</t>
  </si>
  <si>
    <r>
      <t xml:space="preserve">Total cadre didactice (inclusiv manageriale) cu studii superioare </t>
    </r>
    <r>
      <rPr>
        <b/>
        <sz val="11"/>
        <rFont val="Times New Roman"/>
        <family val="1"/>
      </rPr>
      <t>ante-Bologna</t>
    </r>
    <r>
      <rPr>
        <sz val="11"/>
        <rFont val="Times New Roman"/>
        <family val="1"/>
      </rPr>
      <t>, numărul și % din numărul total de cadre didactice angajate de bază. Fiecare cadru didactic (angajat de bază) se include o singură dată la categoria de studii de cel mai înalt grad deținut</t>
    </r>
  </si>
  <si>
    <t>Numărul de elevi per cadru didactic în anul de studii 2014-2015. Numărul de elevi se împarte la numărul total de cadre didactice, inclusiv cumularzi</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</si>
  <si>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</si>
  <si>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</si>
  <si>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</si>
  <si>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Total cadre didactice necesare la 15.09.2016</t>
  </si>
  <si>
    <t>Total cadre didactice/de conducere la 15.09.2016</t>
  </si>
  <si>
    <t>Total cadre didactice inclusiv manageriale și cumularzi la data de 15.09.2016, numărul și % din total necesar</t>
  </si>
  <si>
    <t xml:space="preserve">Total cadre didactice necesare la data de 15.09.2016, numărul și % din total necesar </t>
  </si>
  <si>
    <t>Total  cadre didactice/de conducere la 31.05.2017</t>
  </si>
  <si>
    <t>Total cadre didactice/de conducere la 31.05.2017</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</si>
  <si>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</si>
  <si>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</si>
  <si>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</si>
  <si>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</si>
  <si>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</si>
  <si>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</si>
  <si>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</si>
  <si>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r>
      <t xml:space="preserve">Analiză </t>
    </r>
    <r>
      <rPr>
        <u/>
        <sz val="11"/>
        <rFont val="Times New Roman"/>
        <family val="1"/>
      </rPr>
      <t>succintă</t>
    </r>
    <r>
      <rPr>
        <sz val="11"/>
        <rFont val="Times New Roman"/>
        <family val="1"/>
      </rPr>
      <t xml:space="preserve"> a cauzelor neexecutării bugetului aprobat </t>
    </r>
  </si>
  <si>
    <t xml:space="preserve">Pentru informații suplimentare rugăm să Vă adresați la Inspectoratul Școlar Național:
- E-mail: inspectorat@edu.md;
- Ghețiu Adelina, tel. 022 106943, 079022365
- Gîrneț Tatiana, tel. 022 106944, 069079315;
- Duca Diana, tel. 022 106117, 068513236.
</t>
  </si>
  <si>
    <t>Tipul Planului-cadru</t>
  </si>
  <si>
    <r>
      <t xml:space="preserve">Total cadre didactice (inclusiv manageriale) - angajați de bază, numărul (se calculează automat la sumarea cadrelor didactice/manageriale repartizate conform studiilor deținute) și %. </t>
    </r>
    <r>
      <rPr>
        <u/>
        <sz val="11"/>
        <rFont val="Times New Roman"/>
        <family val="1"/>
      </rPr>
      <t>Atenție!</t>
    </r>
    <r>
      <rPr>
        <sz val="11"/>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</si>
  <si>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t>Nr. de elevi cl. 
X-XI</t>
  </si>
  <si>
    <r>
      <t xml:space="preserve">Instrucțiuni privind completarea </t>
    </r>
    <r>
      <rPr>
        <b/>
        <i/>
        <sz val="14"/>
        <color indexed="8"/>
        <rFont val="Calibri"/>
        <family val="2"/>
        <charset val="204"/>
      </rPr>
      <t>formularului Raportului de activitate pentru anul de studii 2016-2017</t>
    </r>
  </si>
  <si>
    <r>
      <t xml:space="preserve">Total cadre didactice inclusiv manageriale și cumularzi  la 31.05.2017, numărul și % din total necesar. </t>
    </r>
    <r>
      <rPr>
        <u/>
        <sz val="11"/>
        <rFont val="Times New Roman"/>
        <family val="1"/>
      </rPr>
      <t>Atenție!</t>
    </r>
    <r>
      <rPr>
        <sz val="11"/>
        <rFont val="Times New Roman"/>
        <family val="1"/>
      </rPr>
      <t xml:space="preserve"> Numărul total de angajați va corespunde cu suma dintre: </t>
    </r>
    <r>
      <rPr>
        <b/>
        <i/>
        <sz val="11"/>
        <color theme="7" tint="-0.499984740745262"/>
        <rFont val="Times New Roman"/>
        <family val="1"/>
      </rPr>
      <t>Cadre didactice (angajați de bază)</t>
    </r>
    <r>
      <rPr>
        <sz val="11"/>
        <rFont val="Times New Roman"/>
        <family val="1"/>
      </rPr>
      <t xml:space="preserve"> și </t>
    </r>
    <r>
      <rPr>
        <b/>
        <i/>
        <sz val="11"/>
        <color theme="7" tint="-0.499984740745262"/>
        <rFont val="Times New Roman"/>
        <family val="1"/>
      </rPr>
      <t xml:space="preserve">Cadre didactice angajate prin cumul </t>
    </r>
    <r>
      <rPr>
        <sz val="11"/>
        <rFont val="Times New Roman"/>
        <family val="1"/>
      </rPr>
      <t>din</t>
    </r>
    <r>
      <rPr>
        <i/>
        <sz val="11"/>
        <rFont val="Times New Roman"/>
        <family val="1"/>
      </rPr>
      <t xml:space="preserve"> Tabelul 1.2</t>
    </r>
  </si>
  <si>
    <t>3.1. Dimensiunea financiară</t>
  </si>
  <si>
    <t>3.1.1. Gestionarea finanțelor în anul bugetar 2016</t>
  </si>
  <si>
    <t>3.1.2. Educația incluzivă</t>
  </si>
  <si>
    <t>3.2. Alimentația elevilor</t>
  </si>
  <si>
    <t>3.3. Transportarea elevilor</t>
  </si>
  <si>
    <t>3.4. Parteneriate/colaborări</t>
  </si>
  <si>
    <t>3.4.1. Proiecte implementate</t>
  </si>
  <si>
    <t xml:space="preserve">    3.1. Dimensiunea financiară</t>
  </si>
  <si>
    <t xml:space="preserve">    3.1.1. Gestionarea finanțelor în anul bugetar 2016</t>
  </si>
  <si>
    <t xml:space="preserve">    3.1.2. Educația incluzivă</t>
  </si>
  <si>
    <t xml:space="preserve">     3.2. Alimentația elevilor</t>
  </si>
  <si>
    <t xml:space="preserve">    3.3. Transportarea elevilor</t>
  </si>
  <si>
    <t xml:space="preserve">    3.4. Parteneriate/colaborări</t>
  </si>
  <si>
    <t>3.4.2. Interacțiunea cu Organizațiile Obștești (OO)</t>
  </si>
  <si>
    <t>****OO- Organizație Obștească (Asociație Obștească, Fundație, etc.)</t>
  </si>
  <si>
    <t>3.4.2. Interacțiunea cu Organizațiile Obștești (OO****)</t>
  </si>
  <si>
    <t>Denumirea Organizației Obștești</t>
  </si>
  <si>
    <t>Denumirea OO****</t>
  </si>
  <si>
    <t>Cont bancar al OO**** (da/nu)</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</si>
  <si>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</si>
  <si>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</si>
  <si>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</si>
  <si>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</si>
  <si>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</si>
  <si>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</si>
  <si>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Cadre didactice de vârstă pensionară la 15.09.2016</t>
  </si>
  <si>
    <t>Fondatorul instituției/în subordinea cui se află instituția</t>
  </si>
  <si>
    <t>Fondator/Autoritatea administrativă</t>
  </si>
  <si>
    <t>Cadre didactice cu 1-2 ani până la pensie la 15.09.2016</t>
  </si>
  <si>
    <t>Cadre didactice cu 1-2 ani până la pensie la 31.05.2017</t>
  </si>
  <si>
    <t>Cadre didactice de vârstă pensionară la 31.05.2017</t>
  </si>
  <si>
    <t>Total cadre didactice (inclusiv cumularzii) cu cu 1-2 ani până la pensie la 31.05.2017, numărul și % din total angajați</t>
  </si>
  <si>
    <t>Total cadre didactice (inclusiv cumularzii) de vârstă pensionară la 31.05.2017, numărul și % din total angajați</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</si>
  <si>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</si>
  <si>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</si>
  <si>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</si>
  <si>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</si>
  <si>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</si>
  <si>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</si>
  <si>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2.4. Rezultatele şcolare obţinute la absolvirea învățământului gimnazial pentru anii de studii 2015-2016, 2016-2017</t>
  </si>
  <si>
    <t>2.3. Rezultatele şcolare obţinute în învățământul primar pentru anii de studii 2015-2016, 2016-2017</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</si>
  <si>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</si>
  <si>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</si>
  <si>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</si>
  <si>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</si>
  <si>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</si>
  <si>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</si>
  <si>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</si>
  <si>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</si>
  <si>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</si>
  <si>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</si>
  <si>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</si>
  <si>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</si>
  <si>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</si>
  <si>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Total cadre didactice (inclusiv cumularzii) cu 1-2 ani până la pensie la 15.09.2016, numărul și % din total angajați</t>
  </si>
  <si>
    <t xml:space="preserve">    Cadre didactice/manageriale cu gradul întâi </t>
  </si>
  <si>
    <t>Cadre didactice, școala primară</t>
  </si>
  <si>
    <t>Cadre didactice, ciclul I și II (gimnaziu - liceu)</t>
  </si>
  <si>
    <t xml:space="preserve">Total cadre didactice care predau în școala primară, numărul și % din numărul total de cadre didactice angajate de bază </t>
  </si>
  <si>
    <t>Total cadre didactice care predau în clase de gimnaziu-liceu, numărul și % din numărul total de cadre didactice angajate de bază</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</si>
  <si>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</si>
  <si>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</si>
  <si>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</si>
  <si>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</si>
  <si>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</si>
  <si>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</si>
  <si>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</si>
  <si>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Total cadre didactice (inclusiv cumularzii) de vârstă pensionară la 15.09.2016, numărul și % din total angajați</t>
  </si>
  <si>
    <t>Valori predefinite: disciplinele de studiu din Planul-cadru. Ultimele 5 rânduri pot fi completate cu alte disciplini care nu se regăsesc printre valorile predefinite</t>
  </si>
  <si>
    <t>Toate disciplinele predate de către nespecialiști. Pentru fiecare disciplină distinctă se utilizează rând separat</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</si>
  <si>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</si>
  <si>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</si>
  <si>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</si>
  <si>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</si>
  <si>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</si>
  <si>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</si>
  <si>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</si>
  <si>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</si>
  <si>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</si>
  <si>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</si>
  <si>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</si>
  <si>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</si>
  <si>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</si>
  <si>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</si>
  <si>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</si>
  <si>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</si>
  <si>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</si>
  <si>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</si>
  <si>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</si>
  <si>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</si>
  <si>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</si>
  <si>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</si>
  <si>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</si>
  <si>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</si>
  <si>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</si>
  <si>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</si>
  <si>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</si>
  <si>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</si>
  <si>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</si>
  <si>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r>
      <t xml:space="preserve">Numărul total de elevi la 31.05.2017 în instituție. Atenție! Numărul total de elevi pentru clasele I-XII corespunde cu </t>
    </r>
    <r>
      <rPr>
        <i/>
        <sz val="11"/>
        <rFont val="Times New Roman"/>
        <family val="1"/>
      </rPr>
      <t>Total</t>
    </r>
    <r>
      <rPr>
        <sz val="11"/>
        <rFont val="Times New Roman"/>
        <family val="1"/>
      </rPr>
      <t xml:space="preserve"> elevi din </t>
    </r>
    <r>
      <rPr>
        <i/>
        <sz val="11"/>
        <rFont val="Times New Roman"/>
        <family val="1"/>
      </rPr>
      <t xml:space="preserve">Tabelul 1.4. </t>
    </r>
    <r>
      <rPr>
        <sz val="11"/>
        <rFont val="Times New Roman"/>
        <family val="1"/>
      </rPr>
      <t xml:space="preserve">(numai pentru data de 31.05.2017) și cu Total elevi din </t>
    </r>
    <r>
      <rPr>
        <i/>
        <sz val="11"/>
        <rFont val="Times New Roman"/>
        <family val="1"/>
      </rPr>
      <t xml:space="preserve">Tabelul 1.12.2. </t>
    </r>
    <r>
      <rPr>
        <sz val="11"/>
        <rFont val="Times New Roman"/>
        <family val="1"/>
      </rPr>
      <t>Numărul total de fete la sfârșit de an școlar în instituție</t>
    </r>
  </si>
  <si>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</si>
  <si>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</si>
  <si>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</si>
  <si>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</si>
  <si>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</si>
  <si>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</si>
  <si>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 xml:space="preserve">Total cadrele didactice (inclusiv manageriale) cu gradul superior, numărul și % din numărul total de cadre didactice angajate de bază. În cazul când se deține și grad didactic și managerial, cadrul didactic se include o singură dată </t>
  </si>
  <si>
    <t xml:space="preserve">Total cadre didactice (inclusiv manageriale) cu gradul întâi, numărul și % din numărul total de cadre didactice angajate de bază. În cazul când se deține și grad didactic și managerial, cadrul didactic se include o singură dată </t>
  </si>
  <si>
    <t xml:space="preserve">Total cadre didactice (inclusiv manageriale) cu gradul doi, numărul și % din numărul total de cadre didactice angajate de bază. În cazul când se deține și grad didactic și managerial, cadrul didactic se include o singură dată </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</si>
  <si>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</si>
  <si>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</si>
  <si>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</si>
  <si>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</si>
  <si>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</si>
  <si>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</si>
  <si>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</si>
  <si>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1.12.2. Repartizarea elevilor din clasele liceale pe profiluri</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</si>
  <si>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</si>
  <si>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</si>
  <si>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</si>
  <si>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</si>
  <si>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</si>
  <si>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</si>
  <si>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</si>
  <si>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</si>
  <si>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</si>
  <si>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</si>
  <si>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</si>
  <si>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</si>
  <si>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</si>
  <si>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</si>
  <si>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</si>
  <si>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Anexa 1 la Dispoziția Ministerului Educației nr. </t>
    </r>
    <r>
      <rPr>
        <i/>
        <u/>
        <sz val="12"/>
        <color theme="7" tint="-0.499984740745262"/>
        <rFont val="Calibri"/>
        <family val="2"/>
        <scheme val="minor"/>
      </rPr>
      <t>471</t>
    </r>
    <r>
      <rPr>
        <i/>
        <sz val="12"/>
        <color theme="7" tint="-0.499984740745262"/>
        <rFont val="Calibri"/>
        <family val="2"/>
        <charset val="204"/>
        <scheme val="minor"/>
      </rPr>
      <t xml:space="preserve">_ din </t>
    </r>
    <r>
      <rPr>
        <i/>
        <u/>
        <sz val="12"/>
        <color theme="7" tint="-0.499984740745262"/>
        <rFont val="Calibri"/>
        <family val="2"/>
        <scheme val="minor"/>
      </rPr>
      <t>04.10.</t>
    </r>
    <r>
      <rPr>
        <i/>
        <sz val="12"/>
        <color theme="7" tint="-0.499984740745262"/>
        <rFont val="Calibri"/>
        <family val="2"/>
        <charset val="204"/>
        <scheme val="minor"/>
      </rPr>
      <t>2016</t>
    </r>
  </si>
  <si>
    <t>Bahmut</t>
  </si>
  <si>
    <t>Instituția Publică Gimnaziul Bahmut</t>
  </si>
  <si>
    <t>Consiliul Raional Călărași</t>
  </si>
  <si>
    <t>română</t>
  </si>
  <si>
    <t>0244452666, 024445453</t>
  </si>
  <si>
    <t>s. Bahmut, r. Călărași</t>
  </si>
  <si>
    <t>bahmutgm@gmail.com</t>
  </si>
  <si>
    <t>bahmutgimnaziu.wordpress.com</t>
  </si>
  <si>
    <t>3 cadre didactice se află  în concediu de maternitate</t>
  </si>
  <si>
    <t>V-VII</t>
  </si>
  <si>
    <t>Șef de gospodărie</t>
  </si>
  <si>
    <t>Asistentă medical</t>
  </si>
  <si>
    <t>Bucătari</t>
  </si>
  <si>
    <t>Îngrijitoare de încăperi</t>
  </si>
  <si>
    <t>Paznic</t>
  </si>
  <si>
    <t>Muncitor de deservire</t>
  </si>
  <si>
    <t>Operator la cazangeria cu combustibil gazos</t>
  </si>
  <si>
    <t>Bibliotecar</t>
  </si>
  <si>
    <t xml:space="preserve">În anul școlar 2014-2015 au fost înmatriculați 110 copii- 100% școlarizați, în anul școlar 2015-2016 au fost înscriși pe liste 109 copii, școlarizați- 100%, în 2016-2017                               Se observă o valoare relativ constantă </t>
  </si>
  <si>
    <t>93%.</t>
  </si>
  <si>
    <t>89%.</t>
  </si>
  <si>
    <t>III</t>
  </si>
  <si>
    <t xml:space="preserve">Laboratoarele de biologie, de chimie și fizică sunt în aceeași sală. </t>
  </si>
  <si>
    <t>Tainele comunicării</t>
  </si>
  <si>
    <t>Educație ecologică</t>
  </si>
  <si>
    <t>Ansamblu vocal</t>
  </si>
  <si>
    <t>III, IV</t>
  </si>
  <si>
    <t>Citind învăț să fiu</t>
  </si>
  <si>
    <t>Fotbal</t>
  </si>
  <si>
    <t>Volei</t>
  </si>
  <si>
    <t>Cerc dramatic</t>
  </si>
  <si>
    <t>Club de dezbateri</t>
  </si>
  <si>
    <t>Mâini dibace</t>
  </si>
  <si>
    <t>V-VI</t>
  </si>
  <si>
    <t>VIII-IX</t>
  </si>
  <si>
    <t>VI-VII</t>
  </si>
  <si>
    <t>IV-IX</t>
  </si>
  <si>
    <t>satul Veverița, raionul Ungheni</t>
  </si>
  <si>
    <t>gara Bahmut, raionul Călărași</t>
  </si>
  <si>
    <t>DÎTS Călărași</t>
  </si>
  <si>
    <t>DÎTS</t>
  </si>
  <si>
    <t>componenta raională</t>
  </si>
  <si>
    <t>Seminare, ședințe, conferințe</t>
  </si>
  <si>
    <t>Activități de îndrumare și control, îmbunătățirea situației.</t>
  </si>
  <si>
    <t>SAP</t>
  </si>
  <si>
    <t>Întruniri metodice, vizite și consultări</t>
  </si>
  <si>
    <t>Gimnaziul Peticeni</t>
  </si>
  <si>
    <t>Activități metodice cu cadrele didactice, activități cu elevii comune</t>
  </si>
  <si>
    <t>Schimb de experiență, socializare</t>
  </si>
  <si>
    <t>Instituția Preșcolară Bahmut</t>
  </si>
  <si>
    <t>Activități metodice comune</t>
  </si>
  <si>
    <t>Asigurarea continuității între treptele de școlaritate</t>
  </si>
  <si>
    <t>Biblioteca Publică Bahmut</t>
  </si>
  <si>
    <t>Primăria comunei Bahmut</t>
  </si>
  <si>
    <t>Fiți petale de floare, nu mormane de gunoaie</t>
  </si>
  <si>
    <t xml:space="preserve">Implicarea elevilor în activități de salubrizare a teritoriului comunei și a râulețului Pojarna
</t>
  </si>
  <si>
    <t xml:space="preserve">Gimnaziul dispune de mijloace de comunicare ( panouri unformativ, pagină web), are o structură asociativă funcțională a elevilor ( consiliu), creată pe principii democratice, care participă la luarea deciziilor cu privire la toate problemele de interes pentru elevi. Există consiliu de administrație cu reprezentanți ai părinților, ai administației publice locale, ale elevilor, care ia decizii și activează în baza unui plan coordonat orientat spre asigurarea educației de calitate pentru toți copiii. Cadrele didactice recunosc manifestările stereotipurilor și prejudecăților etnice, culturale și pentru a reacționa în vederea anticipării consecințelor negative și minimalizării efectelor acestora.
Gimnaziul are o bază de date a tuturor copiilor de vârstă școlară din comunitate, inclusiv a celor cu CES; dispune de evidențe clare despre elevii înmatriculați; monitorizează înscrierea copiilor din comunitate la școală și frecventarea regulată de către ei a acesteia;dispune de cadre didactice și auxiliare  formate în domeniul educației incluzive și pentru combaterea oricărei forme de discriminare; dispune de comisie multidisciplinară școlară care realizează psihologică a elevilor.
Școala asigură informarea personalului și copiilor/ reprezentanții lor legali cu privire la procedurile de prevenire, idntificare, semnalare, evaluare și soluționare a situațiilor de discriminare. Se asigură un mediu accesibil pentru incluziunea tuturor copiilor; dispune de CREI; dispune de personal didactic și calificat, capabil să asigure funcționarea și dezvoltarea acesteia; dispune de un număr suficient de cadre didactice și auxiliare pentru realizarea finalităților stabilite de curriculum-ul național.
Gimnaziul crează posibilități de manifestare a potențialului creativ al elevului prin activități formale și non-formale.
Cadrele didactice demonstrează un comportament adecvat, echitabil, un nivel înalt al abilităților de comunicare și interrelaționare cu colegii și elevii, indiferent de apartenența la gen; școala asigură spațiile școlare adecvate particularităților de gen.
Sunt asigurate fiecărui elev din școală un loc de lucru în bancă, corespunzător taliei, acuității vizuale și auditive; sunt asigurate spații pentru prepararea și servirea hranei care corespund normelor sanitare în vigoare; școala dispune de blocuri sanitare, lavoare dotate cu apă caldă, săpun; dispune de mijloace antiincendiare și ieșiri de rezervă.
</t>
  </si>
  <si>
    <t>2.3.5
2.3.6</t>
  </si>
  <si>
    <t>2.1.9.
2.3.8.</t>
  </si>
  <si>
    <t>3.1.3.
3.1.4</t>
  </si>
  <si>
    <t>3.1.5.
3.1.8.
3.1.9.
3.1.10
3.2.4.</t>
  </si>
  <si>
    <t>3.2.6.
3.3.5
3.3.6</t>
  </si>
  <si>
    <t>5.1.8.</t>
  </si>
  <si>
    <t>Parteneriate cu actorii comunitari, formarea cadrelor didactice pentru aplicarea la proiecte de finanțare, implicarea în proiecte educaționale și de infrastructură.</t>
  </si>
  <si>
    <t xml:space="preserve">Implicare slabă a părinților în grupurile intersectoriale de intervenție pentru soluționarea problemelor de ce combatere a absenteismului, violenței față de copii,activități ecologice etc.
Instituția nu dispune de rampe pentru scaune cu rotile, bare de sprijin și orientare, nu se dublează informația sonoră cu cea vizuală destinate copiilor cu CES; nu dispune de ascensor sau alte adaptări tehnice. Dotarea cu resurse materiale necesare realizării politicilor educaționale este insuficientă. Nu sunt dotate cabinetele de chimie, fizică, biologie în concordanță cu talia elevilor, parametrii sanitaro-igienici.
Teritoriul școlii este parțial dezgrădit, sistemul de iluminare necesită renovare
 Bază  de date privind performanțele elevilor nu este completată regulat. 
 </t>
  </si>
  <si>
    <t>Finanțare insuficientă din partea statului, motivație slabă a cadrelor didactice pentru implicarea în proiecte.</t>
  </si>
  <si>
    <t>Cadrele didactice dispun de proicte de lungă și scurtă durată, elaborate ăn conformitate cu principiile educației centrate pe elev, pe formarea de competențe, aplică metodologii didactice interactive, organizează evaluarea rezultatelor școlare în conformitate cu standardele și referențialul de evaluare. Cadrele didactice încurajează participarea elevilor în soluționarea problemelor la nivel de clasă și la nivel de școală și la formularea obiectivelor lecțiilor.
Sunt realizate sistematic activități de pedagogizare a părinților privind educația copiilor lor; sunt implicate persoane- resurse din comunitate în activitățile de ghidare în carierî a copiilor.
Fiecare copil cu nevoi educaționale speciale are PEI, curriculum modificat și servicii de sprijin după caz; cadrele didactice aplică curriculum-ul în mod incluziv, asigurând participarea tuturor copiilor la activitățile desfășurate în funcție de potențialul individual și indiferent de gen, etnie și origine socială sau contextul socio-economic. Cadrele didactice utilizează tehnologiile informaționale și de comunicare adaptate la necesitățle tuturor elevilor, inclusiv a celor cu CES, organizează activități extracurriculare în concordanță cu misiunea școlii, cu obiectivele din curriculumul național.
Curriculumul oferă oportunități de dezvoltare a abilității privind protecția drepturilor tuturor, indiferent de apartenența de gen, respectării principiilor echității de gen. Cadrele didactice aplică în procesul educațional metodologii didactice care încurajează, sprijină și stimuleazăparticiparea echitabilă atât a fetelor, cât și a băieților.
Personalul instituției sesizează eventualele pericole,cazuri de abuz și neglijare, exploatare și trafic al copiilor, în conformitate cu procedura eleborată și aprobată de ME. Cadrele didactice implică elevii în activități ce vizează învățarea și respectarea regulilor de circulație rutieră, a tehnicii securității în mediul școlar și în cotidian.</t>
  </si>
  <si>
    <t>Absenteism  nemotivat, nereușită școlară</t>
  </si>
  <si>
    <t>Elevii au acces la internet.
 Activitatea comisiei multidisciplinare intrașcolare.
Posibilități de formare și dezvoltare profesională.
Realizarea educației centrate pe copil și respectarea principiilor instruirii integrate. Posibilitatea de elaborare a materialelor didactice, de aplicare a proiectelor, acțiuni de voluntariat.</t>
  </si>
  <si>
    <t>Administrația gimnaziului elaborează și implementează planificarea strategică și operațională de creare a condițiilor ce asigur un proces educațional de claitate, oferă prin sistemul informațional tuturor elevilor școlii informații complettte și în timp util pe subiecte ce țin de interesul lor imediat referitoare la aspectele vieții școare și extrașcolare; promovează participarea comunității la îmbunătățirea condițiilor de învățare, odihnă și relaxare și petrecere a timpului liber pentru copii, promovează prin planul de activitate a școlii politica educațională a statului cu privire la educația incluzivă; planifică formarea continuă a cadrelor didactice în domeniul EI și din perspectiva nevoilor individuale, instituționale și naționale. 
Adminstrația gimnaziului asigură accesul elevilor la resursele educaționale de care dispune: bibliotecă, sală sportivă, de festivități.
Administrația școlii deține documentația sanitaro-igienică și medicală, prin care se atestă pregătirea școlii pentru desfășurarea procesului educațional; asigură paza și securitatea școlii și a teritoriului adiacent acesteia; asigură siguranța tuturor elevilor pe toată durata programului școlar și extrașcolar, inclusiv în timpul transportării elevilor.
Administrația informează personalul, elevii, părinții asupra modalităților de prevenire, identificare, semnalare, evaluare și soluționare a acuzațiilor de abuz/ neglijență asupra copiilor.
Este asigurat accesul permanent a elevilor la serviciile medicale printr-un cabinet medical propriu.</t>
  </si>
  <si>
    <t>În organele administrative nu sunt incluși părinți ai copiilor cu CES.
Puțini elevi se implică în procesul decizional cu referire la calitatea procesului rducațional.
În gimnaziu nu se selectează și promovează practici exemplare și nu sunt elaborate mecanisme optime de intervenție în cazul discriminării de gen.</t>
  </si>
  <si>
    <t>Aplicarea la proiecte naționale și internaționale.
Asigurarea evaluării și formării continue a cadrelor didactice în domeniul educației incluzive.
Elaborarea documentelor manageriale care vor reflecta asigurarea serviciilor de sprijin pentru elevii cu CES
Stabilirea relațiilor de parteneriat cu diverși actori comunitari.</t>
  </si>
  <si>
    <t>Demotivarea comunității școlare.
Sporirea absenteismului școlar.
Fluctuația cadrelor didactice.
Migrația copiilor.</t>
  </si>
  <si>
    <t xml:space="preserve">Școlarizarea tuturor copiilor de 7-16 ani;
Promovarea elevilor în următoarea clasă;
Promovarea examenelor de absolvire </t>
  </si>
  <si>
    <r>
      <t xml:space="preserve">II. Domeniul  </t>
    </r>
    <r>
      <rPr>
        <b/>
        <i/>
        <sz val="12"/>
        <color rgb="FF660066"/>
        <rFont val="Times New Roman"/>
        <family val="1"/>
        <charset val="204"/>
      </rPr>
      <t>Curriculum/proces educațional</t>
    </r>
  </si>
  <si>
    <t>1 
disciplină</t>
  </si>
  <si>
    <t>2
discipline</t>
  </si>
  <si>
    <t xml:space="preserve">3 
discipline </t>
  </si>
  <si>
    <r>
      <t xml:space="preserve"> III. Domeniul  </t>
    </r>
    <r>
      <rPr>
        <b/>
        <i/>
        <sz val="12"/>
        <color rgb="FF660066"/>
        <rFont val="Times New Roman"/>
        <family val="1"/>
        <charset val="204"/>
      </rPr>
      <t>Management</t>
    </r>
  </si>
  <si>
    <r>
      <t xml:space="preserve">IV. Nivelul de realizare a  standardelor de calitate din perspectiva </t>
    </r>
    <r>
      <rPr>
        <b/>
        <i/>
        <sz val="12"/>
        <color rgb="FF660066"/>
        <rFont val="Times New Roman"/>
        <family val="1"/>
      </rPr>
      <t>Școlii prietenoase copilului</t>
    </r>
  </si>
  <si>
    <t>Asociația cultural europeană DACIA</t>
  </si>
  <si>
    <t>Dacia pitorească</t>
  </si>
  <si>
    <t xml:space="preserve">Implicarea elevilor în cunoașterea valorilor naționale </t>
  </si>
  <si>
    <t>Transnistria-lacrimă și durere
Personalități ale literaturii românești</t>
  </si>
  <si>
    <t>Cunoașterea cu paginile dureroase ale trecutului țării, întru evitarea greșelilor viitoare
Elevii cunosc personalități ale literaturii românești</t>
  </si>
  <si>
    <t>Competiția raională de volei</t>
  </si>
  <si>
    <t>Turneul republican de mini-fotbal GUGUȚĂ, locul I, etapa zonală</t>
  </si>
  <si>
    <t>Moldova dezbate</t>
  </si>
  <si>
    <t>La școală bine ați venit!</t>
  </si>
  <si>
    <t>Bunică, strălucită stea!</t>
  </si>
  <si>
    <t>Mă-nchin Ție, dascăle!</t>
  </si>
  <si>
    <t>Diabetul o boală a secolului</t>
  </si>
  <si>
    <t>Eminescu- mândria neamului</t>
  </si>
  <si>
    <t>Grigore Vieru-poet, cetățean și fecior al neamului</t>
  </si>
  <si>
    <t>Trecut dureros, trecut rușinos. Holocaust</t>
  </si>
  <si>
    <t>Spune NU violenței!</t>
  </si>
  <si>
    <t>Transnistria-rană durută a poporului meu</t>
  </si>
  <si>
    <t>O rază de lumină, o pasăre în zbor</t>
  </si>
  <si>
    <t>Festivalul internațional Galbenă gutuie,
 locul III</t>
  </si>
  <si>
    <t>Filele istoriei - o lecție pentru viitor</t>
  </si>
  <si>
    <t>Ecoul tragediei trăiește și azi</t>
  </si>
  <si>
    <t>Simbolurile naționale, valorile unui popor</t>
  </si>
  <si>
    <t>Adio ciclu primar</t>
  </si>
  <si>
    <t>Concurs de dezbatere:
Protecția mediuluie mai importantă
 decât dezvoltarea economică, cel mai bun vorbitor</t>
  </si>
  <si>
    <t xml:space="preserve">Tranparența și responsabilitatea autorităților publice prin activități comune mass-media și ONG-urilor </t>
  </si>
  <si>
    <t>Valorizarea ideilor noii generații pentru construcția europeană</t>
  </si>
  <si>
    <t>Debate Academy Moldova</t>
  </si>
  <si>
    <t>Dezvoltarea capacității de a lucra în echipă, de a construi didscursuri publice</t>
  </si>
  <si>
    <t>Grupă cu program prelungit</t>
  </si>
  <si>
    <t>Gimnaziu</t>
  </si>
  <si>
    <t xml:space="preserve">În anul școlar 2014-2015 au fost înmatriculați 98 copii- 100% școlarizați, în anul școlar 2015-2016au fost înscriși pe liste 108 copii, școlarizați- 100%, în 2016-2017                               În urma analizei recensământului se observă o mică creștere a numărului de copii  pentru anii viitori .      </t>
  </si>
  <si>
    <t>Factorii determinanți ale absenteismului școlar sunt : boală ( preponderent infecții respiratorii acute) , neglijarere din partea părinților, părinți plecați peste hotare, situația materială grea, părinții lucrează în alte localități, fac naveta și copiii rămân fără supraveghere.</t>
  </si>
  <si>
    <t>Filiala Școlii de Arte din or.Cornești</t>
  </si>
  <si>
    <t>IV-VIII</t>
  </si>
  <si>
    <t>alocații bugetare pentru salarizarea bucătarului și învățătorului și ale 
părinților pentru alimentația copiilor</t>
  </si>
  <si>
    <t xml:space="preserve">  </t>
  </si>
  <si>
    <t>procurarea uneltelor și sculelor</t>
  </si>
  <si>
    <t>Cheltuieli de personal</t>
  </si>
  <si>
    <t>televizor, covor, calculator, mobilier</t>
  </si>
  <si>
    <t>Veaceslav Chiuhrii</t>
  </si>
  <si>
    <t>O clasă dotată- un elev performant</t>
  </si>
  <si>
    <t>Elevi formați în domeniul  TIC</t>
  </si>
  <si>
    <t>Numărul elevilor în clase variază între 17 ( clasa a VII-a) și 28 ( clasa a II-a)</t>
  </si>
  <si>
    <t>% reușitei este 100, iar  cel al calității de 31,4. Se observă că numărul elevilor ce reușesc pe medii cu 6,00- 6,99 este cel mai mare - 40, iar cel mai mic este a celor cu media 9,00-9,99 - 19 elevi.</t>
  </si>
  <si>
    <t>Debate Academy, etapa a III</t>
  </si>
  <si>
    <t>21240 lei anual
540 lei anual</t>
  </si>
  <si>
    <t>AO CONTACT</t>
  </si>
  <si>
    <t>1.1.11.</t>
  </si>
  <si>
    <t>Curriculum/
proces educațional</t>
  </si>
  <si>
    <t xml:space="preserve">1.1.1., 1.1.3, 1.1.5.
1.1.6.
1.2.1.
1.2.2 </t>
  </si>
  <si>
    <t>1.1.7, 
1.1.9
1.1.11
1.2.4.</t>
  </si>
  <si>
    <t>1.2.5.
1.2.6.</t>
  </si>
  <si>
    <t xml:space="preserve">1.1.2.
1.1.4
1.3.1.
</t>
  </si>
  <si>
    <t>1.3.2.</t>
  </si>
  <si>
    <t>1.3.3.</t>
  </si>
  <si>
    <t xml:space="preserve">1.1.8
1.1.10
1.1.12
1.2.3.
</t>
  </si>
  <si>
    <t>1.1.13.
1.2.8.
1.3.4.</t>
  </si>
  <si>
    <t xml:space="preserve">1.1.14.
1.2.7.
1.3.5.
</t>
  </si>
  <si>
    <t>1.3.6.</t>
  </si>
  <si>
    <t>2.1.5.</t>
  </si>
  <si>
    <t>2.1.4.
2.1.7.</t>
  </si>
  <si>
    <t>2.2.6.
2.2.8.
2.2.9.
2.3.4</t>
  </si>
  <si>
    <t>2.1.8.
2.2.10
2.3.7
2.3.9
2.3.10</t>
  </si>
  <si>
    <t>2.1.7.
2.1.10.
2.2.11.
2.2.12.</t>
  </si>
  <si>
    <t>2.1.1.
2.1.2.
2.1.3.
2.2.1.
2.2.2.
2.2.3
2.2.4.
2.3.3.
2.3.1.
2.3.2.</t>
  </si>
  <si>
    <t>2.2.5.
2.3.3.</t>
  </si>
  <si>
    <t>3.1.5.</t>
  </si>
  <si>
    <t>3.1.15.</t>
  </si>
  <si>
    <t xml:space="preserve">
3.3.4</t>
  </si>
  <si>
    <t>3.1.1.
3.1.2.
3.2.1
3.2.2.
3.2.3
3.3.1
3.3.2
3.3.3</t>
  </si>
  <si>
    <t xml:space="preserve">3.2.8.
3.2.7.
</t>
  </si>
  <si>
    <t>3.1.13.
3.2.9.</t>
  </si>
  <si>
    <t xml:space="preserve">
3.3.8</t>
  </si>
  <si>
    <t>3.1.6.
3.1.7.
3.1.11
3.2.5
3.3.7.
3.1.12.</t>
  </si>
  <si>
    <t xml:space="preserve">3.1.14
3.2.10
3.3.9
3.3.10
</t>
  </si>
  <si>
    <t>4.1.5.</t>
  </si>
  <si>
    <t>4.1.9.
4.2.3.
4.2.4.
4.2.5.
4.2.6.</t>
  </si>
  <si>
    <t>4.2.10.</t>
  </si>
  <si>
    <t>4.1.10.
4.1.11
4.2.7.
4.2.8.
4.2.9.
4.2.11
4.2.12.</t>
  </si>
  <si>
    <t xml:space="preserve">4.1.1.
4.2.1.
4.2.2.
4.3.1.
</t>
  </si>
  <si>
    <t>4.1.2.
4.1.3
4.1.4.
4.3.2.</t>
  </si>
  <si>
    <t xml:space="preserve">4.1.6.
4.1.7
4.1.8
4.3.3.
4.3.4.
4.3.5
</t>
  </si>
  <si>
    <t>4.3.6
4.3.7.</t>
  </si>
  <si>
    <t>4.1-4.3</t>
  </si>
  <si>
    <t>5.1.1.
5.1.3
5.1.4</t>
  </si>
  <si>
    <t>5.1.2
5.1.5</t>
  </si>
  <si>
    <t>5.1.6.</t>
  </si>
  <si>
    <t>5.1.7.</t>
  </si>
  <si>
    <t>5.1.11.
5.1.12</t>
  </si>
  <si>
    <t>5.1.9.
5.1.10</t>
  </si>
  <si>
    <t>5.1.13.</t>
  </si>
  <si>
    <t>I. Domeniul  Capacitate instituțională</t>
  </si>
  <si>
    <t>Festivalul internațional al prieteniei 
Clipa Siderală, mențiune</t>
  </si>
  <si>
    <t>V, VIII, 
IX</t>
  </si>
  <si>
    <t>Educație socială și 
finaciară</t>
  </si>
  <si>
    <t>Istoria și cultura 
locală</t>
  </si>
  <si>
    <t>Adio Școală</t>
  </si>
  <si>
    <t>Se observă că numărul copiilor din familii numeroase constituie 30,1 %, cei din familii social-vulnerabile -17,2%. Un număr semnificativ este și al celor din familii incomplete  și tutelați- 12,9% și 8,6%.</t>
  </si>
  <si>
    <t>Școlarizarea tuturor copiilor de 7-16 ani prin asigurarea accesului la studii de calitate;
Promovarea elevilor în următoarea clasă;
Promovarea examenelor de absolvire de către toți elevii admiși la examene;
Reducerea cazurilor de absenteism școlar</t>
  </si>
  <si>
    <t>Elevii claselor primare se alimentează din surse bugetare, iar cei din clasele gimnaziale se alimentează din surse extrabugetare: plata părinților-56, primărie- 3 elevi</t>
  </si>
  <si>
    <r>
      <t xml:space="preserve">Conferința raională </t>
    </r>
    <r>
      <rPr>
        <b/>
        <i/>
        <sz val="12"/>
        <color theme="7" tint="-0.499984740745262"/>
        <rFont val="Times New Roman"/>
        <family val="1"/>
        <charset val="204"/>
      </rPr>
      <t>Importanța istorică a monumentelor locale</t>
    </r>
  </si>
  <si>
    <t>Toți absolvenții au finisat studiile gimnaziale.</t>
  </si>
  <si>
    <t>Copii neșcolarizați nu sunt.</t>
  </si>
  <si>
    <t>Copii ce au abandonat gimnaziul nu sunt.</t>
  </si>
  <si>
    <t>Contabil-șef</t>
  </si>
  <si>
    <t>Frecvența slabă la ore, multe absențe nemotivate.Este numărul mare de elevi cu media 5,00- 6,99
Implicarea redusă a părinților în viața școlară.Migrația internă a părinților.Situația materială precară a părinților și lipsa locurilor de muncă în localitate ce duce la neglijența copiilor.
Cadrele didactice  nu implică sistematic elevii în evaluarea propriului progres școlar. Elevii, părinții și comunitatea nu se implică la elaborarea documentelor programatice (proiect de dezvoltare, planuri de activitate) ale școlii; se implică puțin în calitate de persoană-resursă în procesul educațional și în activități extracurriculare. 
Numai copiii claselor primare beneficiază de o rație alimentară care acoperă normele fiziologice de consum pe zi, în conformitate cu legislația sanitară în vigoare, iar celor din clasele gimnaziale părinții trebuie să achite costul dejunului.
Elevii nu au acces la programe educative ce promovează modul sănătos de viață: educație pentru sănătate, educație nutrițională, educație sexuală etc., prin disciplinele opționale, deoarece cadrele didactce nu sunt formate în domeniu dat</t>
  </si>
  <si>
    <t xml:space="preserve">Rezultatele / performanțele elevilor se datorează nivelului de pregătire profesională a colectivului pedagogic: 75 % (15) din cadrele didactice din gimnaziul dețin grade didactice: 20% (4) -dețin gradul didactic unu, 55% (11)- gradul didactic doi. 
</t>
  </si>
  <si>
    <t xml:space="preserve"> În 2014 erau 11 cadre didactice cu grad didactic , calificate -100%, în anul curent grade didactice dețin 13 cadre didactice. În 2014- 56 % ( 9) din cadre didactice dețineau gradul didactic II, și 12 % ( 2) - gradul didactic I. Anul curent de studii cadre didactice cu gradul didactic - 55 % ( 11) dețin gradul didactic II, și  20%(4) gradul didactic I. Pentru confirmarea gradului didactic II s-au atestat 4 cadre didactice, iar pentru gradul didactic I-3 cadre didactice . 3 cadre didactice dețin grade didactice la specialități duble. Managerii școlari ( directorul și directorul adjunct pe instruire) de asemenea au obținut în ultimii trei ani gradul managerial II. Se observă o ascendență a performanțelor cadrelor didacice și manageriale în ultimii 3 ani.
1 profesor predă 3 discipline școlare: bilologia, chimia și limba rusă, 2 profesori predau câte 2 discipline: geografie și educație civică, fizică și educație tehnologică.</t>
  </si>
  <si>
    <r>
      <t>Standardele de calitate din perspectiva</t>
    </r>
    <r>
      <rPr>
        <i/>
        <sz val="12"/>
        <color rgb="FF660066"/>
        <rFont val="Times New Roman"/>
        <family val="1"/>
        <charset val="204"/>
      </rPr>
      <t xml:space="preserve"> Scolii prietenoase copilului</t>
    </r>
    <r>
      <rPr>
        <sz val="12"/>
        <color rgb="FF660066"/>
        <rFont val="Times New Roman"/>
        <family val="1"/>
      </rPr>
      <t xml:space="preserve"> se realizează la nivel satisfăcător ( 50-75%). 
Instituția de învățământ asigură securitatea și protecția tuturor copiilor , însă nu dispune conform statelor de personal de psiholog școlar,
iar elevii nu au participat la programe educative ce promovează modul sănătos de vialță deoarece nu au ales disciplinele opționale așa ca educație pentru sănătate, educație sexuală, etc.
Copiii, părinții participă la procesul decizional referitor la toate aspectel școlii. Școala, familia și comunitatea îi pregătește pe copii să convețuiască într-o societate interculturală bazată pe democrație cu toate că în comunitate nu există alte etnii.
Gimnaziul cuprinde toți copiii, indiferent de gen, origine și stare socială, apartenență religioasă sau politică, stare a sănătății și creează condiții optime pentru realizarea și dezvoltarea potențialului propriu în cadrul procesuui educațional. 
Instituția de învățământ creează condiții de organizare și realizare a unui proces educațional de calitate, sunt valorificate eficient resursele educaționale în raport cu finalitățile stabilite prin curriculumul nașional.
Copiii sunt educați, comunică și interrelaționează în conformitate cu principiile echității de gen, cu toate că nu au fost planificate resurse necesare pentru procurarea materialelor didactice și organizarea activităților care promovează echitatea de gen.
</t>
    </r>
  </si>
  <si>
    <t>cheltuieli de personal 30</t>
  </si>
  <si>
    <t>Gaze 239</t>
  </si>
  <si>
    <t>procurarea mașinelor și uneltelor 209</t>
  </si>
  <si>
    <t>procurarea uneltelor și sculelor 60</t>
  </si>
  <si>
    <t>Calculatoare, proiector, tablă interactivă  209</t>
  </si>
  <si>
    <t>Mese și scaune pentru elevi  60</t>
  </si>
</sst>
</file>

<file path=xl/styles.xml><?xml version="1.0" encoding="utf-8"?>
<styleSheet xmlns="http://schemas.openxmlformats.org/spreadsheetml/2006/main">
  <numFmts count="2">
    <numFmt numFmtId="164" formatCode="0.0"/>
    <numFmt numFmtId="165" formatCode="0.0%"/>
  </numFmts>
  <fonts count="74">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7" tint="-0.499984740745262"/>
      <name val="Times New Roman"/>
      <family val="1"/>
      <charset val="204"/>
    </font>
    <font>
      <b/>
      <sz val="11"/>
      <color theme="7" tint="-0.499984740745262"/>
      <name val="Times New Roman"/>
      <family val="1"/>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1"/>
      <color theme="7" tint="-0.499984740745262"/>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i/>
      <sz val="11"/>
      <color rgb="FF660066"/>
      <name val="Times New Roman"/>
      <family val="1"/>
    </font>
    <font>
      <b/>
      <sz val="14"/>
      <color rgb="FF660066"/>
      <name val="Times New Roman"/>
      <family val="1"/>
      <charset val="204"/>
    </font>
    <font>
      <b/>
      <sz val="12"/>
      <color rgb="FF660066"/>
      <name val="Times New Roman"/>
      <family val="1"/>
      <charset val="204"/>
    </font>
    <font>
      <b/>
      <sz val="11"/>
      <color theme="1"/>
      <name val="Calibri"/>
      <family val="2"/>
      <scheme val="minor"/>
    </font>
    <font>
      <sz val="11"/>
      <name val="Times New Roman"/>
      <family val="1"/>
    </font>
    <font>
      <b/>
      <sz val="14"/>
      <color rgb="FF660066"/>
      <name val="Times New Roman"/>
      <family val="1"/>
    </font>
    <font>
      <i/>
      <sz val="11"/>
      <name val="Times New Roman"/>
      <family val="1"/>
    </font>
    <font>
      <b/>
      <sz val="10"/>
      <color indexed="8"/>
      <name val="Calibri"/>
      <family val="2"/>
      <charset val="204"/>
    </font>
    <font>
      <b/>
      <sz val="11"/>
      <name val="Times New Roman"/>
      <family val="1"/>
    </font>
    <font>
      <u/>
      <sz val="11"/>
      <color theme="1"/>
      <name val="Times New Roman"/>
      <family val="1"/>
    </font>
    <font>
      <u/>
      <sz val="11"/>
      <name val="Times New Roman"/>
      <family val="1"/>
    </font>
    <font>
      <b/>
      <sz val="14"/>
      <color rgb="FFFF0000"/>
      <name val="Calibri"/>
      <family val="2"/>
      <scheme val="minor"/>
    </font>
    <font>
      <b/>
      <i/>
      <sz val="14"/>
      <color rgb="FFFF0000"/>
      <name val="Calibri"/>
      <family val="2"/>
      <scheme val="minor"/>
    </font>
    <font>
      <sz val="11"/>
      <color rgb="FFFF0000"/>
      <name val="Calibri"/>
      <family val="2"/>
      <charset val="204"/>
      <scheme val="minor"/>
    </font>
    <font>
      <b/>
      <i/>
      <u/>
      <sz val="11"/>
      <color rgb="FF660066"/>
      <name val="Times New Roman"/>
      <family val="1"/>
    </font>
    <font>
      <b/>
      <sz val="14"/>
      <color indexed="8"/>
      <name val="Calibri"/>
      <family val="2"/>
      <charset val="204"/>
    </font>
    <font>
      <b/>
      <i/>
      <sz val="14"/>
      <color indexed="8"/>
      <name val="Calibri"/>
      <family val="2"/>
      <charset val="204"/>
    </font>
    <font>
      <i/>
      <sz val="12"/>
      <color theme="1"/>
      <name val="Calibri"/>
      <family val="2"/>
      <charset val="204"/>
      <scheme val="minor"/>
    </font>
    <font>
      <b/>
      <i/>
      <sz val="12"/>
      <color rgb="FF660066"/>
      <name val="Times New Roman"/>
      <family val="1"/>
    </font>
    <font>
      <b/>
      <sz val="12"/>
      <color theme="7" tint="-0.499984740745262"/>
      <name val="Times New Roman"/>
      <family val="1"/>
    </font>
    <font>
      <sz val="12"/>
      <color theme="1"/>
      <name val="Times New Roman"/>
      <family val="1"/>
    </font>
    <font>
      <i/>
      <u/>
      <sz val="12"/>
      <color theme="7" tint="-0.499984740745262"/>
      <name val="Calibri"/>
      <family val="2"/>
      <scheme val="minor"/>
    </font>
    <font>
      <u/>
      <sz val="11"/>
      <color theme="10"/>
      <name val="Calibri"/>
      <family val="2"/>
      <charset val="204"/>
    </font>
    <font>
      <i/>
      <sz val="12"/>
      <color theme="7" tint="-0.499984740745262"/>
      <name val="Times New Roman"/>
      <family val="1"/>
    </font>
    <font>
      <sz val="12"/>
      <color theme="7" tint="-0.499984740745262"/>
      <name val="Times New Roman"/>
      <family val="1"/>
    </font>
    <font>
      <b/>
      <sz val="12"/>
      <color theme="0"/>
      <name val="Times New Roman"/>
      <family val="1"/>
      <charset val="204"/>
    </font>
    <font>
      <b/>
      <sz val="12"/>
      <color rgb="FF660066"/>
      <name val="Times New Roman"/>
      <family val="1"/>
    </font>
    <font>
      <b/>
      <sz val="12"/>
      <color theme="7" tint="-0.499984740745262"/>
      <name val="Times New Roman"/>
      <family val="1"/>
      <charset val="204"/>
    </font>
    <font>
      <b/>
      <sz val="12"/>
      <color theme="7" tint="-0.499984740745262"/>
      <name val="Calibri"/>
      <family val="2"/>
      <charset val="204"/>
      <scheme val="minor"/>
    </font>
    <font>
      <sz val="12"/>
      <color rgb="FF660066"/>
      <name val="Times New Roman"/>
      <family val="1"/>
    </font>
    <font>
      <b/>
      <sz val="12"/>
      <color theme="1"/>
      <name val="Times New Roman"/>
      <family val="1"/>
      <charset val="238"/>
    </font>
    <font>
      <b/>
      <sz val="12"/>
      <color theme="1"/>
      <name val="Times New Roman"/>
      <family val="1"/>
      <charset val="204"/>
    </font>
    <font>
      <b/>
      <i/>
      <sz val="12"/>
      <color theme="1"/>
      <name val="Times New Roman"/>
      <family val="1"/>
      <charset val="204"/>
    </font>
    <font>
      <sz val="12"/>
      <color theme="7" tint="-0.499984740745262"/>
      <name val="Calibri"/>
      <family val="2"/>
      <charset val="204"/>
      <scheme val="minor"/>
    </font>
    <font>
      <b/>
      <sz val="12"/>
      <color theme="5" tint="-0.249977111117893"/>
      <name val="Times New Roman"/>
      <family val="1"/>
    </font>
    <font>
      <b/>
      <sz val="12"/>
      <color indexed="8"/>
      <name val="Times New Roman"/>
      <family val="1"/>
      <charset val="204"/>
    </font>
    <font>
      <sz val="12"/>
      <color rgb="FF660066"/>
      <name val="Calibri"/>
      <family val="2"/>
    </font>
    <font>
      <sz val="12"/>
      <color indexed="8"/>
      <name val="Calibri"/>
      <family val="2"/>
    </font>
    <font>
      <sz val="12"/>
      <color theme="1"/>
      <name val="Times New Roman"/>
      <family val="1"/>
      <charset val="204"/>
    </font>
    <font>
      <b/>
      <sz val="12"/>
      <color indexed="8"/>
      <name val="Times New Roman"/>
      <family val="1"/>
      <charset val="238"/>
    </font>
    <font>
      <sz val="12"/>
      <color rgb="FF660066"/>
      <name val="Calibri"/>
      <family val="2"/>
      <charset val="204"/>
      <scheme val="minor"/>
    </font>
    <font>
      <b/>
      <sz val="12"/>
      <color rgb="FF660066"/>
      <name val="Calibri"/>
      <family val="2"/>
      <scheme val="minor"/>
    </font>
    <font>
      <i/>
      <sz val="12"/>
      <color theme="1"/>
      <name val="Calibri"/>
      <family val="2"/>
      <charset val="204"/>
    </font>
    <font>
      <b/>
      <sz val="12"/>
      <color theme="1"/>
      <name val="Calibri"/>
      <family val="2"/>
      <charset val="204"/>
      <scheme val="minor"/>
    </font>
    <font>
      <b/>
      <sz val="12"/>
      <color rgb="FF00B050"/>
      <name val="Calibri"/>
      <family val="2"/>
      <charset val="204"/>
      <scheme val="minor"/>
    </font>
    <font>
      <b/>
      <i/>
      <sz val="12"/>
      <color theme="1"/>
      <name val="Calibri"/>
      <family val="2"/>
      <charset val="204"/>
      <scheme val="minor"/>
    </font>
    <font>
      <i/>
      <sz val="12"/>
      <color rgb="FF0070C0"/>
      <name val="Calibri"/>
      <family val="2"/>
      <charset val="204"/>
      <scheme val="minor"/>
    </font>
    <font>
      <sz val="12"/>
      <color theme="7" tint="-0.499984740745262"/>
      <name val="Times New Roman"/>
      <family val="1"/>
      <charset val="204"/>
    </font>
    <font>
      <sz val="12"/>
      <color rgb="FF660066"/>
      <name val="Times New Roman"/>
      <family val="1"/>
      <charset val="204"/>
    </font>
    <font>
      <i/>
      <sz val="12"/>
      <color rgb="FF660066"/>
      <name val="Times New Roman"/>
      <family val="1"/>
      <charset val="204"/>
    </font>
    <font>
      <b/>
      <sz val="12"/>
      <color theme="7" tint="-0.249977111117893"/>
      <name val="Times New Roman"/>
      <family val="1"/>
    </font>
    <font>
      <b/>
      <sz val="12"/>
      <color theme="0"/>
      <name val="Calibri"/>
      <family val="2"/>
      <charset val="204"/>
      <scheme val="minor"/>
    </font>
    <font>
      <b/>
      <sz val="12"/>
      <color theme="0"/>
      <name val="Times New Roman"/>
      <family val="1"/>
      <charset val="238"/>
    </font>
    <font>
      <b/>
      <sz val="12"/>
      <color theme="7" tint="-0.249977111117893"/>
      <name val="Times New Roman"/>
      <family val="1"/>
      <charset val="238"/>
    </font>
    <font>
      <b/>
      <sz val="12"/>
      <color theme="7" tint="-0.499984740745262"/>
      <name val="Times New Roman"/>
      <family val="1"/>
      <charset val="238"/>
    </font>
    <font>
      <b/>
      <u/>
      <sz val="12"/>
      <color theme="7" tint="-0.499984740745262"/>
      <name val="Times New Roman"/>
      <family val="1"/>
    </font>
    <font>
      <b/>
      <sz val="12"/>
      <color rgb="FF660066"/>
      <name val="Times New Roman"/>
      <family val="1"/>
      <charset val="238"/>
    </font>
    <font>
      <b/>
      <sz val="12"/>
      <color rgb="FF660066"/>
      <name val="Calibri"/>
      <family val="2"/>
      <charset val="204"/>
      <scheme val="minor"/>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5050"/>
        <bgColor indexed="64"/>
      </patternFill>
    </fill>
    <fill>
      <patternFill patternType="solid">
        <fgColor theme="5" tint="-0.499984740745262"/>
        <bgColor indexed="64"/>
      </patternFill>
    </fill>
    <fill>
      <patternFill patternType="solid">
        <fgColor indexed="9"/>
        <bgColor indexed="64"/>
      </patternFill>
    </fill>
    <fill>
      <patternFill patternType="solid">
        <fgColor theme="7" tint="-0.249977111117893"/>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cellStyleXfs>
  <cellXfs count="1147">
    <xf numFmtId="0" fontId="0" fillId="0" borderId="0" xfId="0"/>
    <xf numFmtId="0" fontId="0" fillId="0" borderId="0" xfId="0" applyFill="1" applyBorder="1"/>
    <xf numFmtId="0" fontId="0" fillId="0" borderId="0" xfId="0" applyFill="1" applyBorder="1" applyAlignment="1"/>
    <xf numFmtId="0" fontId="5" fillId="0" borderId="0" xfId="0" applyFont="1"/>
    <xf numFmtId="49" fontId="5" fillId="0" borderId="0" xfId="0" applyNumberFormat="1" applyFont="1"/>
    <xf numFmtId="49" fontId="5" fillId="0" borderId="4" xfId="0" applyNumberFormat="1" applyFont="1" applyBorder="1"/>
    <xf numFmtId="0" fontId="5" fillId="0" borderId="4" xfId="0" applyFont="1" applyBorder="1"/>
    <xf numFmtId="0" fontId="4" fillId="0" borderId="4" xfId="0" applyFont="1" applyFill="1" applyBorder="1" applyAlignment="1">
      <alignment horizontal="center" vertical="center" wrapText="1"/>
    </xf>
    <xf numFmtId="0" fontId="5" fillId="0" borderId="4" xfId="0" applyFont="1" applyBorder="1" applyAlignment="1">
      <alignment horizontal="left"/>
    </xf>
    <xf numFmtId="0" fontId="11" fillId="0" borderId="4" xfId="0" applyFont="1" applyFill="1" applyBorder="1" applyAlignment="1">
      <alignment wrapText="1"/>
    </xf>
    <xf numFmtId="0" fontId="4" fillId="0" borderId="4" xfId="0" applyFont="1" applyFill="1" applyBorder="1" applyAlignment="1">
      <alignment vertical="center" wrapText="1"/>
    </xf>
    <xf numFmtId="0" fontId="3" fillId="0" borderId="0" xfId="0" applyFont="1" applyFill="1" applyBorder="1" applyAlignment="1">
      <alignment vertical="center"/>
    </xf>
    <xf numFmtId="0" fontId="4" fillId="0" borderId="4"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center" wrapText="1"/>
    </xf>
    <xf numFmtId="0" fontId="12" fillId="0" borderId="4" xfId="2" applyFont="1" applyFill="1" applyBorder="1" applyAlignment="1">
      <alignment vertical="center" wrapText="1"/>
    </xf>
    <xf numFmtId="0" fontId="13" fillId="0" borderId="0" xfId="2" applyFont="1" applyFill="1" applyBorder="1" applyAlignment="1">
      <alignment vertical="center"/>
    </xf>
    <xf numFmtId="0" fontId="14" fillId="0" borderId="0" xfId="2" applyFont="1" applyFill="1" applyBorder="1" applyAlignment="1">
      <alignment vertical="center"/>
    </xf>
    <xf numFmtId="0" fontId="13" fillId="0" borderId="0" xfId="2" applyFont="1" applyFill="1" applyBorder="1" applyAlignment="1">
      <alignment vertical="center" wrapText="1"/>
    </xf>
    <xf numFmtId="0" fontId="15" fillId="0" borderId="0" xfId="0" applyFont="1" applyFill="1" applyBorder="1"/>
    <xf numFmtId="0" fontId="15" fillId="0" borderId="0" xfId="0" applyFont="1"/>
    <xf numFmtId="0" fontId="13" fillId="0" borderId="0" xfId="0" applyFont="1" applyFill="1" applyBorder="1" applyAlignment="1"/>
    <xf numFmtId="0" fontId="14" fillId="0" borderId="0" xfId="2" applyFont="1" applyFill="1" applyBorder="1" applyAlignment="1">
      <alignment vertical="center" wrapText="1"/>
    </xf>
    <xf numFmtId="0" fontId="13" fillId="0" borderId="0" xfId="0" applyFont="1" applyFill="1" applyBorder="1" applyAlignment="1">
      <alignment wrapText="1"/>
    </xf>
    <xf numFmtId="0" fontId="4" fillId="0" borderId="4" xfId="0" applyFont="1" applyFill="1" applyBorder="1" applyAlignment="1">
      <alignment horizontal="left" vertical="center" wrapText="1"/>
    </xf>
    <xf numFmtId="0" fontId="10" fillId="0" borderId="0" xfId="0" applyFont="1" applyFill="1" applyBorder="1" applyAlignment="1"/>
    <xf numFmtId="0" fontId="16" fillId="6" borderId="4" xfId="2" applyFont="1" applyFill="1" applyBorder="1" applyAlignment="1">
      <alignment vertical="center" wrapText="1"/>
    </xf>
    <xf numFmtId="0" fontId="8" fillId="0" borderId="0" xfId="2" applyFont="1" applyFill="1" applyBorder="1" applyAlignment="1">
      <alignment vertical="center"/>
    </xf>
    <xf numFmtId="0" fontId="17" fillId="0" borderId="0" xfId="3" applyFont="1" applyFill="1" applyBorder="1" applyAlignment="1">
      <alignment vertical="center"/>
    </xf>
    <xf numFmtId="0" fontId="18" fillId="0" borderId="0" xfId="3" applyFont="1" applyFill="1" applyBorder="1" applyAlignment="1">
      <alignment vertical="center"/>
    </xf>
    <xf numFmtId="9" fontId="4" fillId="0" borderId="4" xfId="0" applyNumberFormat="1" applyFont="1" applyFill="1" applyBorder="1" applyAlignment="1">
      <alignment horizontal="center" vertical="center" wrapText="1"/>
    </xf>
    <xf numFmtId="0" fontId="0" fillId="0" borderId="0" xfId="0" applyAlignment="1">
      <alignment wrapText="1" readingOrder="2"/>
    </xf>
    <xf numFmtId="0" fontId="19" fillId="5" borderId="4" xfId="0" applyFont="1" applyFill="1" applyBorder="1" applyAlignment="1">
      <alignment wrapText="1"/>
    </xf>
    <xf numFmtId="0" fontId="20" fillId="0" borderId="4" xfId="0" applyFont="1" applyFill="1" applyBorder="1" applyAlignment="1">
      <alignment wrapText="1"/>
    </xf>
    <xf numFmtId="0" fontId="20" fillId="0" borderId="4" xfId="0" applyFont="1" applyFill="1" applyBorder="1" applyAlignment="1">
      <alignment vertical="center" wrapText="1"/>
    </xf>
    <xf numFmtId="0" fontId="20" fillId="0" borderId="80" xfId="0" applyFont="1" applyFill="1" applyBorder="1" applyAlignment="1">
      <alignment wrapText="1"/>
    </xf>
    <xf numFmtId="0" fontId="20" fillId="0" borderId="4" xfId="0" applyFont="1" applyFill="1" applyBorder="1" applyAlignment="1">
      <alignment vertical="top" wrapText="1"/>
    </xf>
    <xf numFmtId="0" fontId="21" fillId="6" borderId="4" xfId="0" applyFont="1" applyFill="1" applyBorder="1" applyAlignment="1">
      <alignment horizontal="left" wrapText="1"/>
    </xf>
    <xf numFmtId="0" fontId="4" fillId="0" borderId="39" xfId="0" applyFont="1" applyFill="1" applyBorder="1" applyAlignment="1">
      <alignment vertical="center" wrapText="1"/>
    </xf>
    <xf numFmtId="0" fontId="4" fillId="0" borderId="17" xfId="0" applyFont="1" applyFill="1" applyBorder="1" applyAlignment="1">
      <alignment vertical="center" wrapText="1"/>
    </xf>
    <xf numFmtId="0" fontId="11" fillId="0" borderId="3" xfId="0" applyFont="1" applyFill="1" applyBorder="1" applyAlignment="1">
      <alignment wrapText="1"/>
    </xf>
    <xf numFmtId="0" fontId="20" fillId="0" borderId="17" xfId="0" applyFont="1" applyFill="1" applyBorder="1" applyAlignment="1">
      <alignment vertical="center" wrapText="1"/>
    </xf>
    <xf numFmtId="0" fontId="20" fillId="0" borderId="4" xfId="2" applyFont="1" applyFill="1" applyBorder="1" applyAlignment="1">
      <alignment vertical="center" wrapText="1"/>
    </xf>
    <xf numFmtId="0" fontId="4" fillId="0" borderId="4" xfId="0" applyFont="1" applyFill="1" applyBorder="1" applyAlignment="1">
      <alignment vertical="center"/>
    </xf>
    <xf numFmtId="0" fontId="4" fillId="0" borderId="39" xfId="0" applyFont="1" applyFill="1" applyBorder="1" applyAlignment="1">
      <alignment horizontal="left" vertical="center" wrapText="1"/>
    </xf>
    <xf numFmtId="0" fontId="16" fillId="6" borderId="4" xfId="0" applyFont="1" applyFill="1" applyBorder="1" applyAlignment="1">
      <alignment vertical="center" wrapText="1"/>
    </xf>
    <xf numFmtId="0" fontId="23" fillId="12" borderId="0" xfId="0" applyFont="1" applyFill="1"/>
    <xf numFmtId="0" fontId="0" fillId="12" borderId="0" xfId="0" applyFill="1"/>
    <xf numFmtId="0" fontId="20" fillId="0" borderId="4" xfId="3" applyFont="1" applyFill="1" applyBorder="1" applyAlignment="1">
      <alignment vertical="center" wrapText="1"/>
    </xf>
    <xf numFmtId="16"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11" fillId="13" borderId="4" xfId="0" applyFont="1" applyFill="1" applyBorder="1" applyAlignment="1">
      <alignment wrapText="1"/>
    </xf>
    <xf numFmtId="0" fontId="20" fillId="13" borderId="4" xfId="0" applyFont="1" applyFill="1" applyBorder="1" applyAlignment="1">
      <alignment wrapText="1"/>
    </xf>
    <xf numFmtId="0" fontId="29" fillId="0" borderId="0" xfId="0" applyFont="1" applyFill="1" applyBorder="1"/>
    <xf numFmtId="0" fontId="20" fillId="0" borderId="4" xfId="0" applyFont="1" applyFill="1" applyBorder="1" applyAlignment="1">
      <alignment horizontal="left" vertical="center" wrapText="1"/>
    </xf>
    <xf numFmtId="0" fontId="31" fillId="0" borderId="0" xfId="0" applyFont="1"/>
    <xf numFmtId="0" fontId="9" fillId="0" borderId="0" xfId="0" applyFont="1" applyAlignment="1"/>
    <xf numFmtId="0" fontId="33" fillId="0" borderId="0" xfId="0" applyFont="1" applyFill="1" applyBorder="1"/>
    <xf numFmtId="0" fontId="35" fillId="0" borderId="4" xfId="0" applyFont="1" applyBorder="1" applyAlignment="1" applyProtection="1">
      <alignment vertical="center" wrapText="1"/>
    </xf>
    <xf numFmtId="0" fontId="36" fillId="0" borderId="4" xfId="0" applyFont="1" applyFill="1" applyBorder="1" applyAlignment="1">
      <alignment vertical="center" wrapText="1"/>
    </xf>
    <xf numFmtId="0" fontId="35" fillId="0" borderId="4" xfId="0" applyFont="1" applyFill="1" applyBorder="1" applyAlignment="1" applyProtection="1">
      <alignment vertical="center" wrapText="1"/>
    </xf>
    <xf numFmtId="0" fontId="15" fillId="0" borderId="0" xfId="0" applyFont="1" applyFill="1"/>
    <xf numFmtId="0" fontId="39" fillId="0" borderId="0" xfId="0" applyFont="1" applyAlignment="1"/>
    <xf numFmtId="0" fontId="40" fillId="0" borderId="0" xfId="0" applyFont="1" applyAlignment="1"/>
    <xf numFmtId="0" fontId="44" fillId="0" borderId="0" xfId="0" applyNumberFormat="1" applyFont="1" applyFill="1" applyBorder="1" applyAlignment="1">
      <alignment vertical="top" wrapText="1"/>
    </xf>
    <xf numFmtId="0" fontId="47" fillId="0" borderId="0" xfId="0" applyFont="1" applyAlignment="1">
      <alignment horizontal="center" vertical="center"/>
    </xf>
    <xf numFmtId="0" fontId="48" fillId="0" borderId="0" xfId="0" applyFont="1" applyBorder="1" applyAlignment="1">
      <alignment horizontal="center" vertical="center"/>
    </xf>
    <xf numFmtId="1" fontId="42" fillId="8" borderId="13" xfId="0" applyNumberFormat="1" applyFont="1" applyFill="1" applyBorder="1" applyAlignment="1">
      <alignment horizontal="center" vertical="center"/>
    </xf>
    <xf numFmtId="165" fontId="42" fillId="8" borderId="11" xfId="0" applyNumberFormat="1" applyFont="1" applyFill="1" applyBorder="1" applyAlignment="1">
      <alignment horizontal="center" vertical="center"/>
    </xf>
    <xf numFmtId="1" fontId="42" fillId="8" borderId="19" xfId="0" applyNumberFormat="1" applyFont="1" applyFill="1" applyBorder="1" applyAlignment="1">
      <alignment horizontal="center" vertical="center"/>
    </xf>
    <xf numFmtId="165" fontId="42" fillId="8" borderId="18" xfId="0" applyNumberFormat="1" applyFont="1" applyFill="1" applyBorder="1" applyAlignment="1">
      <alignment horizontal="center" vertical="center"/>
    </xf>
    <xf numFmtId="1" fontId="42" fillId="8" borderId="32" xfId="0" applyNumberFormat="1" applyFont="1" applyFill="1" applyBorder="1" applyAlignment="1">
      <alignment horizontal="center" vertical="center"/>
    </xf>
    <xf numFmtId="165" fontId="42" fillId="8" borderId="30" xfId="0" applyNumberFormat="1" applyFont="1" applyFill="1" applyBorder="1" applyAlignment="1">
      <alignment horizontal="center" vertical="center"/>
    </xf>
    <xf numFmtId="0" fontId="49" fillId="0" borderId="0" xfId="0" applyFont="1"/>
    <xf numFmtId="1" fontId="35" fillId="0" borderId="41" xfId="0" applyNumberFormat="1" applyFont="1" applyFill="1" applyBorder="1" applyAlignment="1" applyProtection="1">
      <alignment horizontal="center" vertical="center" wrapText="1"/>
    </xf>
    <xf numFmtId="1" fontId="35" fillId="0" borderId="42" xfId="0" applyNumberFormat="1" applyFont="1" applyFill="1" applyBorder="1" applyAlignment="1" applyProtection="1">
      <alignment horizontal="center" vertical="center" wrapText="1"/>
    </xf>
    <xf numFmtId="0" fontId="43" fillId="0" borderId="41"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42" xfId="0" applyFont="1" applyBorder="1" applyAlignment="1">
      <alignment horizontal="center" vertical="center" wrapText="1"/>
    </xf>
    <xf numFmtId="1" fontId="42" fillId="8" borderId="61" xfId="0" applyNumberFormat="1" applyFont="1" applyFill="1" applyBorder="1" applyAlignment="1">
      <alignment horizontal="center" vertical="top"/>
    </xf>
    <xf numFmtId="165" fontId="42" fillId="8" borderId="67" xfId="0" applyNumberFormat="1" applyFont="1" applyFill="1" applyBorder="1" applyAlignment="1">
      <alignment horizontal="center" vertical="top"/>
    </xf>
    <xf numFmtId="1" fontId="42" fillId="8" borderId="35" xfId="0" applyNumberFormat="1" applyFont="1" applyFill="1" applyBorder="1" applyAlignment="1">
      <alignment horizontal="center" vertical="top" wrapText="1"/>
    </xf>
    <xf numFmtId="1" fontId="42" fillId="8" borderId="12" xfId="0" applyNumberFormat="1" applyFont="1" applyFill="1" applyBorder="1" applyAlignment="1">
      <alignment horizontal="center" vertical="top" wrapText="1"/>
    </xf>
    <xf numFmtId="1" fontId="42" fillId="8" borderId="33" xfId="0" applyNumberFormat="1" applyFont="1" applyFill="1" applyBorder="1" applyAlignment="1">
      <alignment horizontal="center" vertical="top" wrapText="1"/>
    </xf>
    <xf numFmtId="1" fontId="42" fillId="8" borderId="9" xfId="0" applyNumberFormat="1" applyFont="1" applyFill="1" applyBorder="1" applyAlignment="1">
      <alignment horizontal="center" vertical="top" wrapText="1"/>
    </xf>
    <xf numFmtId="1" fontId="42" fillId="8" borderId="34" xfId="0" applyNumberFormat="1" applyFont="1" applyFill="1" applyBorder="1" applyAlignment="1">
      <alignment horizontal="center" vertical="top" wrapText="1"/>
    </xf>
    <xf numFmtId="1" fontId="42" fillId="8" borderId="13" xfId="0" applyNumberFormat="1" applyFont="1" applyFill="1" applyBorder="1" applyAlignment="1">
      <alignment horizontal="center" vertical="center" wrapText="1"/>
    </xf>
    <xf numFmtId="1" fontId="42" fillId="8" borderId="33" xfId="0" applyNumberFormat="1" applyFont="1" applyFill="1" applyBorder="1" applyAlignment="1">
      <alignment horizontal="center" vertical="top"/>
    </xf>
    <xf numFmtId="165" fontId="42" fillId="8" borderId="34" xfId="0" applyNumberFormat="1" applyFont="1" applyFill="1" applyBorder="1" applyAlignment="1">
      <alignment horizontal="center" vertical="top"/>
    </xf>
    <xf numFmtId="1" fontId="42" fillId="8" borderId="37" xfId="0" applyNumberFormat="1" applyFont="1" applyFill="1" applyBorder="1" applyAlignment="1">
      <alignment horizontal="center" vertical="top"/>
    </xf>
    <xf numFmtId="1" fontId="42" fillId="8" borderId="2" xfId="0" applyNumberFormat="1" applyFont="1" applyFill="1" applyBorder="1" applyAlignment="1">
      <alignment horizontal="center" vertical="top"/>
    </xf>
    <xf numFmtId="1" fontId="42" fillId="8" borderId="20" xfId="0" applyNumberFormat="1" applyFont="1" applyFill="1" applyBorder="1" applyAlignment="1">
      <alignment horizontal="center" vertical="top"/>
    </xf>
    <xf numFmtId="1" fontId="42" fillId="8" borderId="4" xfId="0" applyNumberFormat="1" applyFont="1" applyFill="1" applyBorder="1" applyAlignment="1">
      <alignment horizontal="center" vertical="top"/>
    </xf>
    <xf numFmtId="1" fontId="42" fillId="8" borderId="36" xfId="0" applyNumberFormat="1" applyFont="1" applyFill="1" applyBorder="1" applyAlignment="1">
      <alignment horizontal="center" vertical="top"/>
    </xf>
    <xf numFmtId="165" fontId="42" fillId="8" borderId="36" xfId="0" applyNumberFormat="1" applyFont="1" applyFill="1" applyBorder="1" applyAlignment="1">
      <alignment horizontal="center" vertical="top"/>
    </xf>
    <xf numFmtId="1" fontId="42" fillId="8" borderId="41" xfId="0" applyNumberFormat="1" applyFont="1" applyFill="1" applyBorder="1" applyAlignment="1">
      <alignment horizontal="center" vertical="top"/>
    </xf>
    <xf numFmtId="165" fontId="42" fillId="8" borderId="42" xfId="0" applyNumberFormat="1" applyFont="1" applyFill="1" applyBorder="1" applyAlignment="1">
      <alignment horizontal="center" vertical="top"/>
    </xf>
    <xf numFmtId="0" fontId="15" fillId="0" borderId="56" xfId="0" applyFont="1" applyBorder="1" applyAlignment="1"/>
    <xf numFmtId="1" fontId="42" fillId="8" borderId="38" xfId="0" applyNumberFormat="1" applyFont="1" applyFill="1" applyBorder="1" applyAlignment="1">
      <alignment horizontal="center" vertical="top"/>
    </xf>
    <xf numFmtId="165" fontId="42" fillId="8" borderId="40" xfId="0" applyNumberFormat="1" applyFont="1" applyFill="1" applyBorder="1" applyAlignment="1">
      <alignment horizontal="center" vertical="top"/>
    </xf>
    <xf numFmtId="165" fontId="50" fillId="11" borderId="36" xfId="0" applyNumberFormat="1" applyFont="1" applyFill="1" applyBorder="1" applyAlignment="1">
      <alignment horizontal="center" vertical="top"/>
    </xf>
    <xf numFmtId="1" fontId="45" fillId="8" borderId="37" xfId="0" applyNumberFormat="1" applyFont="1" applyFill="1" applyBorder="1" applyAlignment="1">
      <alignment horizontal="center" vertical="top"/>
    </xf>
    <xf numFmtId="1" fontId="45" fillId="8" borderId="2" xfId="0" applyNumberFormat="1" applyFont="1" applyFill="1" applyBorder="1" applyAlignment="1">
      <alignment horizontal="center" vertical="top"/>
    </xf>
    <xf numFmtId="1" fontId="45" fillId="8" borderId="20" xfId="0" applyNumberFormat="1" applyFont="1" applyFill="1" applyBorder="1" applyAlignment="1">
      <alignment horizontal="center" vertical="top"/>
    </xf>
    <xf numFmtId="1" fontId="45" fillId="8" borderId="4" xfId="0" applyNumberFormat="1" applyFont="1" applyFill="1" applyBorder="1" applyAlignment="1">
      <alignment horizontal="center" vertical="top"/>
    </xf>
    <xf numFmtId="1" fontId="45" fillId="8" borderId="36" xfId="0" applyNumberFormat="1" applyFont="1" applyFill="1" applyBorder="1" applyAlignment="1">
      <alignment horizontal="center" vertical="top"/>
    </xf>
    <xf numFmtId="1" fontId="45" fillId="8" borderId="19" xfId="0" applyNumberFormat="1" applyFont="1" applyFill="1" applyBorder="1"/>
    <xf numFmtId="165" fontId="50" fillId="11" borderId="42" xfId="0" applyNumberFormat="1" applyFont="1" applyFill="1" applyBorder="1" applyAlignment="1">
      <alignment horizontal="center" vertical="top"/>
    </xf>
    <xf numFmtId="1" fontId="45" fillId="8" borderId="70" xfId="0" applyNumberFormat="1" applyFont="1" applyFill="1" applyBorder="1" applyAlignment="1">
      <alignment horizontal="center" vertical="top"/>
    </xf>
    <xf numFmtId="1" fontId="45" fillId="8" borderId="31" xfId="0" applyNumberFormat="1" applyFont="1" applyFill="1" applyBorder="1" applyAlignment="1">
      <alignment horizontal="center" vertical="top"/>
    </xf>
    <xf numFmtId="1" fontId="45" fillId="8" borderId="41" xfId="0" applyNumberFormat="1" applyFont="1" applyFill="1" applyBorder="1" applyAlignment="1">
      <alignment horizontal="center" vertical="top"/>
    </xf>
    <xf numFmtId="1" fontId="45" fillId="8" borderId="28" xfId="0" applyNumberFormat="1" applyFont="1" applyFill="1" applyBorder="1" applyAlignment="1">
      <alignment horizontal="center" vertical="top"/>
    </xf>
    <xf numFmtId="1" fontId="45" fillId="8" borderId="42" xfId="0" applyNumberFormat="1" applyFont="1" applyFill="1" applyBorder="1" applyAlignment="1">
      <alignment horizontal="center" vertical="top"/>
    </xf>
    <xf numFmtId="1" fontId="45" fillId="8" borderId="32" xfId="0" applyNumberFormat="1" applyFont="1" applyFill="1" applyBorder="1"/>
    <xf numFmtId="14" fontId="43" fillId="0" borderId="11" xfId="0" applyNumberFormat="1" applyFont="1" applyBorder="1" applyAlignment="1">
      <alignment horizontal="center"/>
    </xf>
    <xf numFmtId="14" fontId="43" fillId="0" borderId="18" xfId="0" applyNumberFormat="1" applyFont="1" applyBorder="1" applyAlignment="1">
      <alignment horizontal="center"/>
    </xf>
    <xf numFmtId="14" fontId="43" fillId="0" borderId="30" xfId="0" applyNumberFormat="1" applyFont="1" applyBorder="1" applyAlignment="1">
      <alignment horizontal="center"/>
    </xf>
    <xf numFmtId="1" fontId="42" fillId="8" borderId="29" xfId="0" applyNumberFormat="1" applyFont="1" applyFill="1" applyBorder="1" applyAlignment="1">
      <alignment horizontal="center" vertical="top"/>
    </xf>
    <xf numFmtId="1" fontId="42" fillId="8" borderId="42" xfId="0" applyNumberFormat="1" applyFont="1" applyFill="1" applyBorder="1" applyAlignment="1">
      <alignment horizontal="center" vertical="top"/>
    </xf>
    <xf numFmtId="14" fontId="51" fillId="0" borderId="0" xfId="0" applyNumberFormat="1" applyFont="1" applyFill="1" applyBorder="1"/>
    <xf numFmtId="0" fontId="52" fillId="0" borderId="0" xfId="0" applyFont="1" applyFill="1" applyBorder="1" applyAlignment="1">
      <alignment horizontal="center"/>
    </xf>
    <xf numFmtId="0" fontId="52" fillId="0" borderId="0" xfId="0" applyFont="1" applyBorder="1" applyAlignment="1">
      <alignment horizontal="center"/>
    </xf>
    <xf numFmtId="1" fontId="42" fillId="8" borderId="38" xfId="0" applyNumberFormat="1" applyFont="1" applyFill="1" applyBorder="1" applyAlignment="1">
      <alignment horizontal="center" vertical="center"/>
    </xf>
    <xf numFmtId="1" fontId="42" fillId="8" borderId="41" xfId="0" applyNumberFormat="1" applyFont="1" applyFill="1" applyBorder="1" applyAlignment="1">
      <alignment horizontal="center" vertical="center"/>
    </xf>
    <xf numFmtId="0" fontId="53" fillId="0" borderId="0" xfId="0" applyFont="1" applyFill="1" applyBorder="1"/>
    <xf numFmtId="0" fontId="53" fillId="0" borderId="0" xfId="0" applyFont="1" applyBorder="1"/>
    <xf numFmtId="0" fontId="54" fillId="0" borderId="0" xfId="0" applyFont="1"/>
    <xf numFmtId="0" fontId="48" fillId="0" borderId="0" xfId="2" applyNumberFormat="1" applyFont="1" applyFill="1" applyBorder="1" applyAlignment="1">
      <alignment horizontal="center" vertical="center"/>
    </xf>
    <xf numFmtId="0" fontId="54" fillId="0" borderId="0" xfId="0" applyFont="1" applyFill="1"/>
    <xf numFmtId="0" fontId="15" fillId="0" borderId="0" xfId="0" applyFont="1" applyAlignment="1"/>
    <xf numFmtId="14" fontId="43" fillId="0" borderId="35" xfId="0" applyNumberFormat="1" applyFont="1" applyBorder="1" applyAlignment="1">
      <alignment horizontal="center"/>
    </xf>
    <xf numFmtId="14" fontId="43" fillId="0" borderId="64" xfId="0" applyNumberFormat="1" applyFont="1" applyBorder="1" applyAlignment="1">
      <alignment horizontal="center"/>
    </xf>
    <xf numFmtId="1" fontId="42" fillId="8" borderId="31" xfId="0" applyNumberFormat="1" applyFont="1" applyFill="1" applyBorder="1" applyAlignment="1">
      <alignment horizontal="center" vertical="center" wrapText="1"/>
    </xf>
    <xf numFmtId="1" fontId="42" fillId="8" borderId="70" xfId="0" applyNumberFormat="1" applyFont="1" applyFill="1" applyBorder="1" applyAlignment="1">
      <alignment horizontal="center" vertical="center"/>
    </xf>
    <xf numFmtId="1" fontId="42" fillId="8" borderId="31" xfId="0" applyNumberFormat="1" applyFont="1" applyFill="1" applyBorder="1" applyAlignment="1">
      <alignment horizontal="center" vertical="center"/>
    </xf>
    <xf numFmtId="1" fontId="42" fillId="8" borderId="42" xfId="0" applyNumberFormat="1" applyFont="1" applyFill="1" applyBorder="1" applyAlignment="1">
      <alignment horizontal="center" vertical="center"/>
    </xf>
    <xf numFmtId="0" fontId="33" fillId="0" borderId="0" xfId="0" applyFont="1" applyBorder="1" applyAlignment="1">
      <alignment horizontal="center"/>
    </xf>
    <xf numFmtId="0" fontId="33" fillId="0" borderId="0" xfId="0" applyFont="1" applyBorder="1" applyAlignment="1">
      <alignment horizontal="center" vertical="center"/>
    </xf>
    <xf numFmtId="1" fontId="42" fillId="8" borderId="33" xfId="0" applyNumberFormat="1" applyFont="1" applyFill="1" applyBorder="1" applyAlignment="1">
      <alignment horizontal="center" vertical="center"/>
    </xf>
    <xf numFmtId="1" fontId="42" fillId="8" borderId="9" xfId="0" applyNumberFormat="1" applyFont="1" applyFill="1" applyBorder="1" applyAlignment="1">
      <alignment horizontal="center" vertical="center"/>
    </xf>
    <xf numFmtId="1" fontId="42" fillId="8" borderId="34" xfId="0" applyNumberFormat="1" applyFont="1" applyFill="1" applyBorder="1" applyAlignment="1">
      <alignment horizontal="center" vertical="center"/>
    </xf>
    <xf numFmtId="14" fontId="43" fillId="0" borderId="68" xfId="0" applyNumberFormat="1" applyFont="1" applyBorder="1" applyAlignment="1">
      <alignment horizontal="center"/>
    </xf>
    <xf numFmtId="1" fontId="42" fillId="8" borderId="28" xfId="0" applyNumberFormat="1" applyFont="1" applyFill="1" applyBorder="1" applyAlignment="1">
      <alignment horizontal="center" vertical="center"/>
    </xf>
    <xf numFmtId="14" fontId="43" fillId="0" borderId="0" xfId="0" applyNumberFormat="1" applyFont="1" applyBorder="1" applyAlignment="1">
      <alignment horizontal="center"/>
    </xf>
    <xf numFmtId="0" fontId="33" fillId="0" borderId="0" xfId="0" applyFont="1" applyBorder="1" applyAlignment="1"/>
    <xf numFmtId="0" fontId="33" fillId="0" borderId="0" xfId="0" applyFont="1" applyFill="1" applyBorder="1" applyAlignment="1"/>
    <xf numFmtId="0" fontId="15" fillId="14" borderId="76" xfId="0" applyFont="1" applyFill="1" applyBorder="1"/>
    <xf numFmtId="165" fontId="42" fillId="8" borderId="33" xfId="4" applyNumberFormat="1" applyFont="1" applyFill="1" applyBorder="1" applyAlignment="1">
      <alignment horizontal="center" vertical="top" wrapText="1"/>
    </xf>
    <xf numFmtId="1" fontId="46" fillId="14" borderId="76" xfId="0" applyNumberFormat="1" applyFont="1" applyFill="1" applyBorder="1" applyAlignment="1">
      <alignment vertical="top"/>
    </xf>
    <xf numFmtId="165" fontId="42" fillId="8" borderId="61" xfId="4" applyNumberFormat="1" applyFont="1" applyFill="1" applyBorder="1" applyAlignment="1">
      <alignment horizontal="center" vertical="top" wrapText="1"/>
    </xf>
    <xf numFmtId="165" fontId="42" fillId="8" borderId="28" xfId="4" applyNumberFormat="1" applyFont="1" applyFill="1" applyBorder="1" applyAlignment="1">
      <alignment horizontal="center" vertical="top"/>
    </xf>
    <xf numFmtId="165" fontId="42" fillId="8" borderId="42" xfId="4" applyNumberFormat="1" applyFont="1" applyFill="1" applyBorder="1" applyAlignment="1">
      <alignment horizontal="center" vertical="top"/>
    </xf>
    <xf numFmtId="1" fontId="42" fillId="8" borderId="41" xfId="0" applyNumberFormat="1" applyFont="1" applyFill="1" applyBorder="1" applyAlignment="1">
      <alignment horizontal="center" vertical="top" wrapText="1"/>
    </xf>
    <xf numFmtId="1" fontId="42" fillId="8" borderId="28" xfId="0" applyNumberFormat="1" applyFont="1" applyFill="1" applyBorder="1" applyAlignment="1">
      <alignment horizontal="center" vertical="top"/>
    </xf>
    <xf numFmtId="0" fontId="15" fillId="0" borderId="0" xfId="0" applyFont="1" applyFill="1" applyBorder="1" applyAlignment="1">
      <alignment vertical="top" wrapText="1"/>
    </xf>
    <xf numFmtId="0" fontId="15" fillId="0" borderId="0" xfId="0" applyFont="1" applyFill="1" applyBorder="1" applyAlignment="1">
      <alignment vertical="top"/>
    </xf>
    <xf numFmtId="0" fontId="15" fillId="0" borderId="0" xfId="0" applyFont="1" applyFill="1" applyBorder="1" applyAlignment="1">
      <alignment horizontal="left" vertical="top"/>
    </xf>
    <xf numFmtId="1" fontId="18" fillId="8" borderId="14" xfId="0" applyNumberFormat="1" applyFont="1" applyFill="1" applyBorder="1" applyAlignment="1">
      <alignment horizontal="center" vertical="center"/>
    </xf>
    <xf numFmtId="1" fontId="56" fillId="8" borderId="45" xfId="0" applyNumberFormat="1" applyFont="1" applyFill="1" applyBorder="1" applyAlignment="1">
      <alignment horizontal="center"/>
    </xf>
    <xf numFmtId="1" fontId="56" fillId="8" borderId="46" xfId="0" applyNumberFormat="1" applyFont="1" applyFill="1" applyBorder="1" applyAlignment="1">
      <alignment horizontal="center"/>
    </xf>
    <xf numFmtId="1" fontId="57" fillId="8" borderId="35" xfId="0" applyNumberFormat="1" applyFont="1" applyFill="1" applyBorder="1" applyAlignment="1">
      <alignment horizontal="center"/>
    </xf>
    <xf numFmtId="1" fontId="18" fillId="8" borderId="18" xfId="0" applyNumberFormat="1" applyFont="1" applyFill="1" applyBorder="1" applyAlignment="1">
      <alignment horizontal="center" vertical="center"/>
    </xf>
    <xf numFmtId="1" fontId="56" fillId="8" borderId="20" xfId="0" applyNumberFormat="1" applyFont="1" applyFill="1" applyBorder="1" applyAlignment="1">
      <alignment horizontal="center"/>
    </xf>
    <xf numFmtId="1" fontId="56" fillId="8" borderId="36" xfId="0" applyNumberFormat="1" applyFont="1" applyFill="1" applyBorder="1" applyAlignment="1">
      <alignment horizontal="center"/>
    </xf>
    <xf numFmtId="1" fontId="57" fillId="8" borderId="72" xfId="0" applyNumberFormat="1" applyFont="1" applyFill="1" applyBorder="1" applyAlignment="1">
      <alignment horizontal="center"/>
    </xf>
    <xf numFmtId="1" fontId="42" fillId="8" borderId="53" xfId="0" applyNumberFormat="1" applyFont="1" applyFill="1" applyBorder="1" applyAlignment="1">
      <alignment horizontal="center" vertical="top" wrapText="1"/>
    </xf>
    <xf numFmtId="1" fontId="42" fillId="8" borderId="73" xfId="0" applyNumberFormat="1" applyFont="1" applyFill="1" applyBorder="1" applyAlignment="1">
      <alignment horizontal="center" vertical="top" wrapText="1"/>
    </xf>
    <xf numFmtId="1" fontId="42" fillId="8" borderId="51" xfId="0" applyNumberFormat="1" applyFont="1" applyFill="1" applyBorder="1" applyAlignment="1">
      <alignment horizontal="center" vertical="top"/>
    </xf>
    <xf numFmtId="1" fontId="42" fillId="8" borderId="52" xfId="0" applyNumberFormat="1" applyFont="1" applyFill="1" applyBorder="1" applyAlignment="1">
      <alignment horizontal="center" vertical="top"/>
    </xf>
    <xf numFmtId="0" fontId="58" fillId="0" borderId="0" xfId="2" applyFont="1" applyFill="1" applyBorder="1" applyAlignment="1">
      <alignment horizontal="center" vertical="center"/>
    </xf>
    <xf numFmtId="0" fontId="18" fillId="0" borderId="0" xfId="0" applyFont="1" applyFill="1" applyBorder="1" applyAlignment="1">
      <alignment vertical="center"/>
    </xf>
    <xf numFmtId="0" fontId="18" fillId="0" borderId="0" xfId="0" applyNumberFormat="1" applyFont="1" applyFill="1" applyBorder="1" applyAlignment="1">
      <alignment vertical="top" wrapText="1"/>
    </xf>
    <xf numFmtId="0" fontId="43" fillId="0" borderId="41" xfId="0" applyFont="1" applyBorder="1" applyAlignment="1">
      <alignment horizontal="center" vertical="center"/>
    </xf>
    <xf numFmtId="0" fontId="43" fillId="0" borderId="28" xfId="0" applyFont="1" applyBorder="1" applyAlignment="1">
      <alignment horizontal="center" vertical="center"/>
    </xf>
    <xf numFmtId="0" fontId="43" fillId="0" borderId="42" xfId="0" applyFont="1" applyBorder="1" applyAlignment="1">
      <alignment horizontal="center" vertical="center"/>
    </xf>
    <xf numFmtId="0" fontId="43" fillId="0" borderId="64" xfId="0" applyFont="1" applyBorder="1" applyAlignment="1">
      <alignment horizontal="center" vertical="center" wrapText="1"/>
    </xf>
    <xf numFmtId="1" fontId="42" fillId="8" borderId="66" xfId="0" applyNumberFormat="1" applyFont="1" applyFill="1" applyBorder="1" applyAlignment="1">
      <alignment horizontal="center" vertical="center"/>
    </xf>
    <xf numFmtId="1" fontId="42" fillId="8" borderId="10" xfId="0" applyNumberFormat="1" applyFont="1" applyFill="1" applyBorder="1" applyAlignment="1">
      <alignment horizontal="center" vertical="center"/>
    </xf>
    <xf numFmtId="1" fontId="42" fillId="8" borderId="35" xfId="0" applyNumberFormat="1" applyFont="1" applyFill="1" applyBorder="1" applyAlignment="1">
      <alignment horizontal="center" vertical="center"/>
    </xf>
    <xf numFmtId="0" fontId="43" fillId="0" borderId="72" xfId="0" applyFont="1" applyBorder="1" applyAlignment="1">
      <alignment horizontal="center" vertical="center"/>
    </xf>
    <xf numFmtId="1" fontId="42" fillId="8" borderId="3" xfId="0" applyNumberFormat="1" applyFont="1" applyFill="1" applyBorder="1" applyAlignment="1">
      <alignment horizontal="center" vertical="center"/>
    </xf>
    <xf numFmtId="1" fontId="42" fillId="8" borderId="4" xfId="0" applyNumberFormat="1" applyFont="1" applyFill="1" applyBorder="1" applyAlignment="1">
      <alignment horizontal="center" vertical="center"/>
    </xf>
    <xf numFmtId="1" fontId="42" fillId="8" borderId="1" xfId="0" applyNumberFormat="1" applyFont="1" applyFill="1" applyBorder="1" applyAlignment="1">
      <alignment horizontal="center" vertical="center"/>
    </xf>
    <xf numFmtId="1" fontId="42" fillId="8" borderId="37" xfId="0" applyNumberFormat="1" applyFont="1" applyFill="1" applyBorder="1" applyAlignment="1">
      <alignment horizontal="center" vertical="center"/>
    </xf>
    <xf numFmtId="0" fontId="43" fillId="0" borderId="37" xfId="0" applyFont="1" applyBorder="1" applyAlignment="1">
      <alignment horizontal="center" vertical="center"/>
    </xf>
    <xf numFmtId="0" fontId="43" fillId="0" borderId="70" xfId="0" applyFont="1" applyBorder="1" applyAlignment="1">
      <alignment horizontal="center" vertical="center"/>
    </xf>
    <xf numFmtId="1" fontId="42" fillId="8" borderId="44" xfId="0" applyNumberFormat="1" applyFont="1" applyFill="1" applyBorder="1" applyAlignment="1">
      <alignment horizontal="center" vertical="center"/>
    </xf>
    <xf numFmtId="1" fontId="42" fillId="8" borderId="29" xfId="0" applyNumberFormat="1" applyFont="1" applyFill="1" applyBorder="1" applyAlignment="1">
      <alignment horizontal="center" vertical="center"/>
    </xf>
    <xf numFmtId="0" fontId="43" fillId="0" borderId="0" xfId="0" applyFont="1" applyFill="1" applyBorder="1" applyAlignment="1">
      <alignment vertical="center" wrapText="1"/>
    </xf>
    <xf numFmtId="1" fontId="42" fillId="0" borderId="0" xfId="0" applyNumberFormat="1" applyFont="1" applyFill="1" applyBorder="1" applyAlignment="1">
      <alignment vertical="center"/>
    </xf>
    <xf numFmtId="0" fontId="35" fillId="0" borderId="35" xfId="0" applyFont="1" applyFill="1" applyBorder="1" applyAlignment="1" applyProtection="1">
      <alignment vertical="center" wrapText="1"/>
    </xf>
    <xf numFmtId="1" fontId="42" fillId="8" borderId="33" xfId="0" applyNumberFormat="1" applyFont="1" applyFill="1" applyBorder="1" applyAlignment="1" applyProtection="1">
      <alignment horizontal="center" vertical="center" wrapText="1"/>
      <protection locked="0"/>
    </xf>
    <xf numFmtId="1" fontId="42" fillId="8" borderId="34" xfId="0" applyNumberFormat="1" applyFont="1" applyFill="1" applyBorder="1" applyAlignment="1" applyProtection="1">
      <alignment horizontal="center" vertical="center" wrapText="1"/>
      <protection locked="0"/>
    </xf>
    <xf numFmtId="1" fontId="42" fillId="8" borderId="33" xfId="0" applyNumberFormat="1" applyFont="1" applyFill="1" applyBorder="1" applyAlignment="1" applyProtection="1">
      <alignment horizontal="center"/>
    </xf>
    <xf numFmtId="1" fontId="42" fillId="8" borderId="34" xfId="0" applyNumberFormat="1" applyFont="1" applyFill="1" applyBorder="1" applyAlignment="1" applyProtection="1">
      <alignment horizontal="center"/>
    </xf>
    <xf numFmtId="1" fontId="42" fillId="8" borderId="10" xfId="0" applyNumberFormat="1" applyFont="1" applyFill="1" applyBorder="1" applyAlignment="1" applyProtection="1">
      <alignment horizontal="center"/>
    </xf>
    <xf numFmtId="0" fontId="35" fillId="0" borderId="70" xfId="0" applyFont="1" applyFill="1" applyBorder="1" applyAlignment="1" applyProtection="1">
      <alignment vertical="center" wrapText="1"/>
    </xf>
    <xf numFmtId="1" fontId="42" fillId="8" borderId="41" xfId="0" applyNumberFormat="1" applyFont="1" applyFill="1" applyBorder="1" applyAlignment="1" applyProtection="1">
      <alignment horizontal="center" vertical="center" wrapText="1"/>
      <protection locked="0"/>
    </xf>
    <xf numFmtId="1" fontId="42" fillId="8" borderId="42" xfId="0" applyNumberFormat="1" applyFont="1" applyFill="1" applyBorder="1" applyAlignment="1" applyProtection="1">
      <alignment horizontal="center" vertical="center" wrapText="1"/>
      <protection locked="0"/>
    </xf>
    <xf numFmtId="1" fontId="42" fillId="8" borderId="41" xfId="0" applyNumberFormat="1" applyFont="1" applyFill="1" applyBorder="1" applyAlignment="1" applyProtection="1">
      <alignment horizontal="center"/>
    </xf>
    <xf numFmtId="1" fontId="42" fillId="8" borderId="42" xfId="0" applyNumberFormat="1" applyFont="1" applyFill="1" applyBorder="1" applyAlignment="1" applyProtection="1">
      <alignment horizontal="center"/>
    </xf>
    <xf numFmtId="1" fontId="42" fillId="8" borderId="29" xfId="0" applyNumberFormat="1" applyFont="1" applyFill="1" applyBorder="1" applyAlignment="1" applyProtection="1">
      <alignment horizontal="center"/>
    </xf>
    <xf numFmtId="0" fontId="35" fillId="0" borderId="0" xfId="0" applyFont="1" applyFill="1" applyBorder="1" applyAlignment="1" applyProtection="1">
      <alignment vertical="center" wrapText="1"/>
    </xf>
    <xf numFmtId="0" fontId="43" fillId="0" borderId="60" xfId="0" applyFont="1" applyBorder="1" applyAlignment="1">
      <alignment horizontal="center" vertical="center"/>
    </xf>
    <xf numFmtId="0" fontId="43" fillId="0" borderId="51" xfId="0" applyFont="1" applyBorder="1" applyAlignment="1">
      <alignment horizontal="center" vertical="center"/>
    </xf>
    <xf numFmtId="0" fontId="43" fillId="0" borderId="52" xfId="0" applyFont="1" applyBorder="1" applyAlignment="1">
      <alignment horizontal="center" vertical="center"/>
    </xf>
    <xf numFmtId="0" fontId="35" fillId="0" borderId="0" xfId="0" applyFont="1" applyFill="1" applyBorder="1" applyAlignment="1" applyProtection="1">
      <alignment horizontal="center" vertical="center" wrapText="1"/>
    </xf>
    <xf numFmtId="165" fontId="42" fillId="8" borderId="65" xfId="0" applyNumberFormat="1" applyFont="1" applyFill="1" applyBorder="1" applyAlignment="1">
      <alignment horizontal="center" vertical="center"/>
    </xf>
    <xf numFmtId="1" fontId="42" fillId="0" borderId="0" xfId="0" applyNumberFormat="1" applyFont="1" applyFill="1" applyBorder="1" applyAlignment="1" applyProtection="1">
      <alignment horizontal="center" vertical="center" wrapText="1"/>
      <protection locked="0"/>
    </xf>
    <xf numFmtId="1" fontId="42" fillId="0" borderId="0" xfId="0" applyNumberFormat="1" applyFont="1" applyFill="1" applyBorder="1" applyAlignment="1" applyProtection="1">
      <alignment horizontal="center"/>
    </xf>
    <xf numFmtId="1" fontId="42" fillId="8" borderId="72" xfId="0" applyNumberFormat="1" applyFont="1" applyFill="1" applyBorder="1" applyAlignment="1">
      <alignment horizontal="center" vertical="center"/>
    </xf>
    <xf numFmtId="1" fontId="42" fillId="8" borderId="20" xfId="0" applyNumberFormat="1" applyFont="1" applyFill="1" applyBorder="1" applyAlignment="1">
      <alignment horizontal="center" vertical="center"/>
    </xf>
    <xf numFmtId="1" fontId="42" fillId="8" borderId="36" xfId="0" applyNumberFormat="1" applyFont="1" applyFill="1" applyBorder="1" applyAlignment="1">
      <alignment horizontal="center" vertical="center"/>
    </xf>
    <xf numFmtId="165" fontId="42" fillId="8" borderId="19" xfId="0" applyNumberFormat="1" applyFont="1" applyFill="1" applyBorder="1" applyAlignment="1">
      <alignment horizontal="center" vertical="center"/>
    </xf>
    <xf numFmtId="1" fontId="42" fillId="8" borderId="20" xfId="0" applyNumberFormat="1" applyFont="1" applyFill="1" applyBorder="1" applyAlignment="1">
      <alignment horizontal="center" vertical="center" wrapText="1"/>
    </xf>
    <xf numFmtId="1" fontId="42" fillId="8" borderId="4" xfId="0" applyNumberFormat="1" applyFont="1" applyFill="1" applyBorder="1" applyAlignment="1">
      <alignment horizontal="center" vertical="center" wrapText="1"/>
    </xf>
    <xf numFmtId="1" fontId="42" fillId="8" borderId="36" xfId="0" applyNumberFormat="1" applyFont="1" applyFill="1" applyBorder="1" applyAlignment="1">
      <alignment horizontal="center" vertical="center" wrapText="1"/>
    </xf>
    <xf numFmtId="165" fontId="42" fillId="8" borderId="19" xfId="0" applyNumberFormat="1" applyFont="1" applyFill="1" applyBorder="1" applyAlignment="1">
      <alignment horizontal="center" vertical="center" wrapText="1"/>
    </xf>
    <xf numFmtId="1" fontId="42" fillId="8" borderId="53" xfId="0" applyNumberFormat="1" applyFont="1" applyFill="1" applyBorder="1" applyAlignment="1">
      <alignment horizontal="center" vertical="center"/>
    </xf>
    <xf numFmtId="165" fontId="42" fillId="8" borderId="32" xfId="0" applyNumberFormat="1" applyFont="1" applyFill="1" applyBorder="1" applyAlignment="1">
      <alignment horizontal="center" vertical="center"/>
    </xf>
    <xf numFmtId="0" fontId="49" fillId="0" borderId="0" xfId="0" applyFont="1" applyFill="1" applyBorder="1" applyAlignment="1">
      <alignment vertical="top" wrapText="1"/>
    </xf>
    <xf numFmtId="0" fontId="47" fillId="0" borderId="0" xfId="0" applyFont="1" applyFill="1" applyBorder="1" applyAlignment="1">
      <alignment horizontal="left" vertical="center"/>
    </xf>
    <xf numFmtId="1" fontId="59" fillId="0" borderId="0" xfId="0" applyNumberFormat="1" applyFont="1" applyFill="1" applyBorder="1" applyAlignment="1">
      <alignment horizontal="center" vertical="top" wrapText="1"/>
    </xf>
    <xf numFmtId="49" fontId="15" fillId="0" borderId="0" xfId="0" applyNumberFormat="1" applyFont="1" applyFill="1" applyBorder="1" applyAlignment="1">
      <alignment horizontal="center" vertical="top" wrapText="1"/>
    </xf>
    <xf numFmtId="0" fontId="33" fillId="0" borderId="0" xfId="0" applyFont="1" applyFill="1" applyBorder="1" applyAlignment="1">
      <alignment horizontal="center" vertical="top" wrapText="1"/>
    </xf>
    <xf numFmtId="0" fontId="43" fillId="0" borderId="14" xfId="0" applyFont="1" applyBorder="1" applyAlignment="1">
      <alignment horizontal="center"/>
    </xf>
    <xf numFmtId="0" fontId="43" fillId="0" borderId="18" xfId="0" applyFont="1" applyBorder="1" applyAlignment="1">
      <alignment horizontal="center"/>
    </xf>
    <xf numFmtId="10" fontId="18" fillId="8" borderId="4" xfId="0" applyNumberFormat="1" applyFont="1" applyFill="1" applyBorder="1" applyAlignment="1">
      <alignment horizontal="center" vertical="center"/>
    </xf>
    <xf numFmtId="0" fontId="43" fillId="0" borderId="30" xfId="0" applyFont="1" applyBorder="1" applyAlignment="1">
      <alignment horizontal="center"/>
    </xf>
    <xf numFmtId="1" fontId="18" fillId="8" borderId="41"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0" xfId="0" applyFont="1" applyFill="1" applyBorder="1" applyAlignment="1">
      <alignment vertical="center"/>
    </xf>
    <xf numFmtId="1" fontId="18" fillId="8" borderId="45" xfId="0" applyNumberFormat="1" applyFont="1" applyFill="1" applyBorder="1" applyAlignment="1">
      <alignment horizontal="center" vertical="center"/>
    </xf>
    <xf numFmtId="1" fontId="18" fillId="8" borderId="46" xfId="0" applyNumberFormat="1" applyFont="1" applyFill="1" applyBorder="1" applyAlignment="1">
      <alignment horizontal="center" vertical="center"/>
    </xf>
    <xf numFmtId="1" fontId="18" fillId="8" borderId="33" xfId="0" applyNumberFormat="1" applyFont="1" applyFill="1" applyBorder="1" applyAlignment="1">
      <alignment horizontal="center" vertical="center"/>
    </xf>
    <xf numFmtId="1" fontId="18" fillId="8" borderId="34" xfId="0" applyNumberFormat="1" applyFont="1" applyFill="1" applyBorder="1" applyAlignment="1">
      <alignment horizontal="center" vertical="center"/>
    </xf>
    <xf numFmtId="1" fontId="18" fillId="8" borderId="66" xfId="0" applyNumberFormat="1" applyFont="1" applyFill="1" applyBorder="1" applyAlignment="1">
      <alignment horizontal="center" vertical="center"/>
    </xf>
    <xf numFmtId="1" fontId="18" fillId="8" borderId="9" xfId="0" applyNumberFormat="1" applyFont="1" applyFill="1" applyBorder="1" applyAlignment="1">
      <alignment horizontal="center" vertical="center"/>
    </xf>
    <xf numFmtId="1" fontId="18" fillId="8" borderId="10" xfId="0" applyNumberFormat="1" applyFont="1" applyFill="1" applyBorder="1" applyAlignment="1">
      <alignment horizontal="center" vertical="center"/>
    </xf>
    <xf numFmtId="1" fontId="18" fillId="8" borderId="20" xfId="0" applyNumberFormat="1" applyFont="1" applyFill="1" applyBorder="1" applyAlignment="1">
      <alignment horizontal="center" vertical="center"/>
    </xf>
    <xf numFmtId="1" fontId="18" fillId="8" borderId="36" xfId="0" applyNumberFormat="1" applyFont="1" applyFill="1" applyBorder="1" applyAlignment="1">
      <alignment horizontal="center" vertical="center"/>
    </xf>
    <xf numFmtId="1" fontId="18" fillId="8" borderId="3" xfId="0" applyNumberFormat="1" applyFont="1" applyFill="1" applyBorder="1" applyAlignment="1">
      <alignment horizontal="center" vertical="center"/>
    </xf>
    <xf numFmtId="1" fontId="18" fillId="8" borderId="4" xfId="0" applyNumberFormat="1" applyFont="1" applyFill="1" applyBorder="1" applyAlignment="1">
      <alignment horizontal="center" vertical="center"/>
    </xf>
    <xf numFmtId="1" fontId="18" fillId="8" borderId="1" xfId="0" applyNumberFormat="1" applyFont="1" applyFill="1" applyBorder="1" applyAlignment="1">
      <alignment horizontal="center" vertical="center"/>
    </xf>
    <xf numFmtId="1" fontId="56" fillId="8" borderId="36" xfId="0" applyNumberFormat="1" applyFont="1" applyFill="1" applyBorder="1" applyAlignment="1">
      <alignment horizontal="center" vertical="center"/>
    </xf>
    <xf numFmtId="1" fontId="56" fillId="8" borderId="20" xfId="0" applyNumberFormat="1" applyFont="1" applyFill="1" applyBorder="1" applyAlignment="1">
      <alignment horizontal="center" vertical="center"/>
    </xf>
    <xf numFmtId="0" fontId="61" fillId="0" borderId="0" xfId="0" applyFont="1"/>
    <xf numFmtId="0" fontId="61" fillId="0" borderId="0" xfId="0" applyFont="1" applyAlignment="1">
      <alignment horizontal="center" wrapText="1"/>
    </xf>
    <xf numFmtId="0" fontId="62" fillId="0" borderId="0" xfId="0" applyFont="1"/>
    <xf numFmtId="1" fontId="56" fillId="8" borderId="45" xfId="0" applyNumberFormat="1" applyFont="1" applyFill="1" applyBorder="1" applyAlignment="1">
      <alignment horizontal="center" vertical="center"/>
    </xf>
    <xf numFmtId="1" fontId="56" fillId="8" borderId="46" xfId="0" applyNumberFormat="1" applyFont="1" applyFill="1" applyBorder="1" applyAlignment="1">
      <alignment horizontal="center" vertical="center"/>
    </xf>
    <xf numFmtId="165" fontId="56" fillId="8" borderId="72" xfId="0" applyNumberFormat="1" applyFont="1" applyFill="1" applyBorder="1" applyAlignment="1">
      <alignment horizontal="center" vertical="center"/>
    </xf>
    <xf numFmtId="165" fontId="56" fillId="8" borderId="37" xfId="0" applyNumberFormat="1" applyFont="1" applyFill="1" applyBorder="1" applyAlignment="1">
      <alignment horizontal="center" vertical="center"/>
    </xf>
    <xf numFmtId="0" fontId="42" fillId="9" borderId="0" xfId="0" applyFont="1" applyFill="1" applyBorder="1" applyAlignment="1">
      <alignment horizontal="left" vertical="top" wrapText="1"/>
    </xf>
    <xf numFmtId="0" fontId="47" fillId="0" borderId="27" xfId="0" applyFont="1" applyBorder="1" applyAlignment="1">
      <alignment vertical="center"/>
    </xf>
    <xf numFmtId="0" fontId="43" fillId="0" borderId="35" xfId="0" applyFont="1" applyBorder="1" applyAlignment="1">
      <alignment horizontal="left" vertical="center"/>
    </xf>
    <xf numFmtId="1" fontId="42" fillId="8" borderId="33" xfId="0" applyNumberFormat="1" applyFont="1" applyFill="1" applyBorder="1" applyAlignment="1">
      <alignment horizontal="center" vertical="center" wrapText="1"/>
    </xf>
    <xf numFmtId="1" fontId="42" fillId="8" borderId="34" xfId="0" applyNumberFormat="1" applyFont="1" applyFill="1" applyBorder="1" applyAlignment="1">
      <alignment horizontal="center" vertical="center" wrapText="1"/>
    </xf>
    <xf numFmtId="1" fontId="42" fillId="8" borderId="34" xfId="0" applyNumberFormat="1" applyFont="1" applyFill="1" applyBorder="1" applyAlignment="1">
      <alignment horizontal="center"/>
    </xf>
    <xf numFmtId="1" fontId="42" fillId="8" borderId="45" xfId="0" applyNumberFormat="1" applyFont="1" applyFill="1" applyBorder="1" applyAlignment="1">
      <alignment horizontal="center"/>
    </xf>
    <xf numFmtId="1" fontId="42" fillId="8" borderId="46" xfId="0" applyNumberFormat="1" applyFont="1" applyFill="1" applyBorder="1" applyAlignment="1">
      <alignment horizontal="center"/>
    </xf>
    <xf numFmtId="0" fontId="43" fillId="0" borderId="37" xfId="0" applyFont="1" applyBorder="1" applyAlignment="1">
      <alignment horizontal="left" vertical="center"/>
    </xf>
    <xf numFmtId="1" fontId="42" fillId="8" borderId="36" xfId="0" applyNumberFormat="1" applyFont="1" applyFill="1" applyBorder="1" applyAlignment="1">
      <alignment horizontal="center"/>
    </xf>
    <xf numFmtId="1" fontId="42" fillId="8" borderId="20" xfId="0" applyNumberFormat="1" applyFont="1" applyFill="1" applyBorder="1" applyAlignment="1">
      <alignment horizontal="center"/>
    </xf>
    <xf numFmtId="0" fontId="43" fillId="0" borderId="71" xfId="0" applyFont="1" applyBorder="1"/>
    <xf numFmtId="1" fontId="42" fillId="8" borderId="38" xfId="0" applyNumberFormat="1" applyFont="1" applyFill="1" applyBorder="1" applyAlignment="1">
      <alignment horizontal="center"/>
    </xf>
    <xf numFmtId="1" fontId="42" fillId="8" borderId="40" xfId="0" applyNumberFormat="1" applyFont="1" applyFill="1" applyBorder="1" applyAlignment="1">
      <alignment horizontal="center"/>
    </xf>
    <xf numFmtId="0" fontId="43" fillId="0" borderId="68" xfId="0" applyFont="1" applyFill="1" applyBorder="1" applyAlignment="1">
      <alignment horizontal="left" vertical="center"/>
    </xf>
    <xf numFmtId="1" fontId="42" fillId="8" borderId="61" xfId="0" applyNumberFormat="1" applyFont="1" applyFill="1" applyBorder="1" applyAlignment="1">
      <alignment horizontal="center"/>
    </xf>
    <xf numFmtId="1" fontId="42" fillId="8" borderId="63" xfId="0" applyNumberFormat="1" applyFont="1" applyFill="1" applyBorder="1" applyAlignment="1">
      <alignment horizontal="center"/>
    </xf>
    <xf numFmtId="1" fontId="42" fillId="8" borderId="74" xfId="0" applyNumberFormat="1" applyFont="1" applyFill="1" applyBorder="1" applyAlignment="1">
      <alignment horizontal="center"/>
    </xf>
    <xf numFmtId="1" fontId="42" fillId="8" borderId="78" xfId="0" applyNumberFormat="1" applyFont="1" applyFill="1" applyBorder="1" applyAlignment="1">
      <alignment horizontal="center"/>
    </xf>
    <xf numFmtId="0" fontId="9" fillId="0" borderId="0" xfId="0" applyFont="1" applyBorder="1" applyAlignment="1">
      <alignment horizontal="center" vertical="center"/>
    </xf>
    <xf numFmtId="1" fontId="42" fillId="8" borderId="45" xfId="0" applyNumberFormat="1" applyFont="1" applyFill="1" applyBorder="1" applyAlignment="1">
      <alignment horizontal="center" vertical="center"/>
    </xf>
    <xf numFmtId="1" fontId="42" fillId="8" borderId="46" xfId="0" applyNumberFormat="1" applyFont="1" applyFill="1" applyBorder="1" applyAlignment="1">
      <alignment horizontal="center" vertical="center"/>
    </xf>
    <xf numFmtId="1" fontId="42" fillId="8" borderId="40" xfId="0" applyNumberFormat="1" applyFont="1" applyFill="1" applyBorder="1" applyAlignment="1">
      <alignment horizontal="center" vertical="center"/>
    </xf>
    <xf numFmtId="1" fontId="42" fillId="8" borderId="24" xfId="0" applyNumberFormat="1" applyFont="1" applyFill="1" applyBorder="1" applyAlignment="1">
      <alignment horizontal="center" vertical="center"/>
    </xf>
    <xf numFmtId="1" fontId="42" fillId="8" borderId="42" xfId="0" applyNumberFormat="1" applyFont="1" applyFill="1" applyBorder="1" applyAlignment="1">
      <alignment horizontal="center"/>
    </xf>
    <xf numFmtId="1" fontId="42" fillId="8" borderId="61" xfId="0" applyNumberFormat="1" applyFont="1" applyFill="1" applyBorder="1" applyAlignment="1">
      <alignment horizontal="center" vertical="center"/>
    </xf>
    <xf numFmtId="1" fontId="42" fillId="8" borderId="63" xfId="0" applyNumberFormat="1" applyFont="1" applyFill="1" applyBorder="1" applyAlignment="1">
      <alignment horizontal="center" vertical="center"/>
    </xf>
    <xf numFmtId="1" fontId="42" fillId="8" borderId="74" xfId="0" applyNumberFormat="1" applyFont="1" applyFill="1" applyBorder="1" applyAlignment="1">
      <alignment horizontal="center" vertical="center"/>
    </xf>
    <xf numFmtId="1" fontId="42" fillId="8" borderId="78" xfId="0" applyNumberFormat="1" applyFont="1" applyFill="1" applyBorder="1" applyAlignment="1">
      <alignment horizontal="center" vertical="center"/>
    </xf>
    <xf numFmtId="1" fontId="42" fillId="8" borderId="60" xfId="0" applyNumberFormat="1" applyFont="1" applyFill="1" applyBorder="1" applyAlignment="1">
      <alignment horizontal="center" vertical="center"/>
    </xf>
    <xf numFmtId="1" fontId="42" fillId="8" borderId="52" xfId="0" applyNumberFormat="1" applyFont="1" applyFill="1" applyBorder="1" applyAlignment="1">
      <alignment horizontal="center"/>
    </xf>
    <xf numFmtId="0" fontId="15" fillId="0" borderId="0" xfId="0" applyFont="1" applyFill="1" applyBorder="1" applyAlignment="1"/>
    <xf numFmtId="0" fontId="48" fillId="0" borderId="0" xfId="2" applyFont="1" applyFill="1" applyBorder="1" applyAlignment="1">
      <alignment vertical="center"/>
    </xf>
    <xf numFmtId="1" fontId="35" fillId="8" borderId="72" xfId="0" applyNumberFormat="1" applyFont="1" applyFill="1" applyBorder="1" applyAlignment="1">
      <alignment horizontal="center" vertical="center"/>
    </xf>
    <xf numFmtId="1" fontId="35" fillId="8" borderId="15" xfId="0" applyNumberFormat="1" applyFont="1" applyFill="1" applyBorder="1" applyAlignment="1">
      <alignment horizontal="center" vertical="center"/>
    </xf>
    <xf numFmtId="1" fontId="35" fillId="8" borderId="65" xfId="0" applyNumberFormat="1" applyFont="1" applyFill="1" applyBorder="1" applyAlignment="1">
      <alignment horizontal="center" vertical="center"/>
    </xf>
    <xf numFmtId="0" fontId="40" fillId="0" borderId="0" xfId="0" applyFont="1"/>
    <xf numFmtId="1" fontId="40" fillId="8" borderId="65" xfId="0" applyNumberFormat="1" applyFont="1" applyFill="1" applyBorder="1" applyAlignment="1">
      <alignment horizontal="center" vertical="center"/>
    </xf>
    <xf numFmtId="1" fontId="40" fillId="8" borderId="72" xfId="0" applyNumberFormat="1" applyFont="1" applyFill="1" applyBorder="1" applyAlignment="1">
      <alignment horizontal="center" vertical="center"/>
    </xf>
    <xf numFmtId="1" fontId="35" fillId="8" borderId="37"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1" fontId="35" fillId="8" borderId="19" xfId="0" applyNumberFormat="1" applyFont="1" applyFill="1" applyBorder="1" applyAlignment="1">
      <alignment horizontal="center" vertical="center"/>
    </xf>
    <xf numFmtId="1" fontId="40" fillId="8" borderId="19" xfId="0" applyNumberFormat="1" applyFont="1" applyFill="1" applyBorder="1" applyAlignment="1">
      <alignment horizontal="center" vertical="center"/>
    </xf>
    <xf numFmtId="1" fontId="40" fillId="8" borderId="37" xfId="0" applyNumberFormat="1" applyFont="1" applyFill="1" applyBorder="1" applyAlignment="1">
      <alignment horizontal="center" vertical="center"/>
    </xf>
    <xf numFmtId="1" fontId="40" fillId="8" borderId="70" xfId="0" applyNumberFormat="1" applyFont="1" applyFill="1" applyBorder="1" applyAlignment="1">
      <alignment horizontal="center" vertical="center"/>
    </xf>
    <xf numFmtId="0" fontId="33" fillId="0" borderId="0" xfId="0" applyFont="1" applyBorder="1" applyAlignment="1">
      <alignment horizontal="left"/>
    </xf>
    <xf numFmtId="1" fontId="49" fillId="8" borderId="72" xfId="0" applyNumberFormat="1" applyFont="1" applyFill="1" applyBorder="1"/>
    <xf numFmtId="1" fontId="49" fillId="8" borderId="15" xfId="0" applyNumberFormat="1" applyFont="1" applyFill="1" applyBorder="1"/>
    <xf numFmtId="1" fontId="44" fillId="8" borderId="65" xfId="0" applyNumberFormat="1" applyFont="1" applyFill="1" applyBorder="1" applyAlignment="1">
      <alignment horizontal="center" vertical="center"/>
    </xf>
    <xf numFmtId="1" fontId="44" fillId="8" borderId="72" xfId="0" applyNumberFormat="1" applyFont="1" applyFill="1" applyBorder="1" applyAlignment="1">
      <alignment horizontal="center" vertical="center"/>
    </xf>
    <xf numFmtId="1" fontId="40" fillId="8" borderId="35" xfId="0" applyNumberFormat="1" applyFont="1" applyFill="1" applyBorder="1" applyAlignment="1">
      <alignment horizontal="center" vertical="center"/>
    </xf>
    <xf numFmtId="1" fontId="49" fillId="8" borderId="37" xfId="0" applyNumberFormat="1" applyFont="1" applyFill="1" applyBorder="1"/>
    <xf numFmtId="1" fontId="49" fillId="8" borderId="2" xfId="0" applyNumberFormat="1" applyFont="1" applyFill="1" applyBorder="1"/>
    <xf numFmtId="1" fontId="44" fillId="8" borderId="19" xfId="0" applyNumberFormat="1" applyFont="1" applyFill="1" applyBorder="1" applyAlignment="1">
      <alignment horizontal="center" vertical="center"/>
    </xf>
    <xf numFmtId="1" fontId="44" fillId="8" borderId="37" xfId="0" applyNumberFormat="1" applyFont="1" applyFill="1" applyBorder="1" applyAlignment="1">
      <alignment horizontal="center" vertical="center"/>
    </xf>
    <xf numFmtId="1" fontId="44" fillId="0" borderId="0" xfId="0" applyNumberFormat="1" applyFont="1" applyFill="1" applyBorder="1" applyAlignment="1">
      <alignment horizontal="center" vertical="center"/>
    </xf>
    <xf numFmtId="1" fontId="49" fillId="8" borderId="70" xfId="0" applyNumberFormat="1" applyFont="1" applyFill="1" applyBorder="1"/>
    <xf numFmtId="1" fontId="49" fillId="8" borderId="31" xfId="0" applyNumberFormat="1" applyFont="1" applyFill="1" applyBorder="1"/>
    <xf numFmtId="1" fontId="44" fillId="8" borderId="32" xfId="0" applyNumberFormat="1" applyFont="1" applyFill="1" applyBorder="1" applyAlignment="1">
      <alignment horizontal="center" vertical="center"/>
    </xf>
    <xf numFmtId="1" fontId="44" fillId="8" borderId="70" xfId="0" applyNumberFormat="1" applyFont="1" applyFill="1" applyBorder="1" applyAlignment="1">
      <alignment horizontal="center" vertical="center"/>
    </xf>
    <xf numFmtId="1" fontId="35" fillId="8" borderId="35" xfId="0" applyNumberFormat="1" applyFont="1" applyFill="1" applyBorder="1" applyAlignment="1">
      <alignment vertical="center"/>
    </xf>
    <xf numFmtId="1" fontId="35" fillId="8" borderId="72" xfId="0" applyNumberFormat="1" applyFont="1" applyFill="1" applyBorder="1" applyAlignment="1">
      <alignment vertical="center"/>
    </xf>
    <xf numFmtId="1" fontId="35" fillId="8" borderId="37" xfId="0" applyNumberFormat="1" applyFont="1" applyFill="1" applyBorder="1" applyAlignment="1">
      <alignment vertical="center"/>
    </xf>
    <xf numFmtId="1" fontId="40" fillId="8" borderId="60" xfId="0" applyNumberFormat="1" applyFont="1" applyFill="1" applyBorder="1" applyAlignment="1">
      <alignment horizontal="center" vertical="center"/>
    </xf>
    <xf numFmtId="1" fontId="40" fillId="8" borderId="51" xfId="0" applyNumberFormat="1" applyFont="1" applyFill="1" applyBorder="1" applyAlignment="1">
      <alignment horizontal="center" vertical="center"/>
    </xf>
    <xf numFmtId="1" fontId="40" fillId="8" borderId="52" xfId="0" applyNumberFormat="1" applyFont="1" applyFill="1" applyBorder="1" applyAlignment="1">
      <alignment horizontal="center" vertical="center"/>
    </xf>
    <xf numFmtId="0" fontId="33" fillId="0" borderId="0" xfId="0" applyFont="1" applyFill="1" applyBorder="1" applyAlignment="1">
      <alignment horizontal="center" vertical="top"/>
    </xf>
    <xf numFmtId="1" fontId="42" fillId="8" borderId="12" xfId="0" applyNumberFormat="1" applyFont="1" applyFill="1" applyBorder="1" applyAlignment="1">
      <alignment horizontal="center" vertical="center"/>
    </xf>
    <xf numFmtId="49" fontId="42" fillId="9" borderId="11" xfId="0" applyNumberFormat="1" applyFont="1" applyFill="1" applyBorder="1" applyAlignment="1">
      <alignment horizontal="left" vertical="top"/>
    </xf>
    <xf numFmtId="1" fontId="42" fillId="8" borderId="2" xfId="0" applyNumberFormat="1" applyFont="1" applyFill="1" applyBorder="1" applyAlignment="1">
      <alignment horizontal="center" vertical="center"/>
    </xf>
    <xf numFmtId="49" fontId="42" fillId="9" borderId="18" xfId="0" applyNumberFormat="1" applyFont="1" applyFill="1" applyBorder="1" applyAlignment="1">
      <alignment horizontal="left" vertical="top"/>
    </xf>
    <xf numFmtId="0" fontId="15" fillId="0" borderId="0" xfId="0" applyFont="1" applyBorder="1"/>
    <xf numFmtId="0" fontId="9" fillId="0" borderId="0" xfId="0" applyFont="1" applyAlignment="1">
      <alignment vertical="center" wrapText="1"/>
    </xf>
    <xf numFmtId="0" fontId="42" fillId="9" borderId="25" xfId="0" applyNumberFormat="1" applyFont="1" applyFill="1" applyBorder="1" applyAlignment="1">
      <alignment horizontal="left" vertical="top"/>
    </xf>
    <xf numFmtId="0" fontId="42" fillId="9" borderId="15" xfId="0" applyNumberFormat="1" applyFont="1" applyFill="1" applyBorder="1" applyAlignment="1">
      <alignment horizontal="left" vertical="top"/>
    </xf>
    <xf numFmtId="0" fontId="42" fillId="9" borderId="65" xfId="0" applyNumberFormat="1" applyFont="1" applyFill="1" applyBorder="1" applyAlignment="1">
      <alignment horizontal="left" vertical="top"/>
    </xf>
    <xf numFmtId="0" fontId="42" fillId="9" borderId="1" xfId="0" applyNumberFormat="1" applyFont="1" applyFill="1" applyBorder="1" applyAlignment="1">
      <alignment horizontal="left" vertical="top"/>
    </xf>
    <xf numFmtId="0" fontId="42" fillId="9" borderId="2" xfId="0" applyNumberFormat="1" applyFont="1" applyFill="1" applyBorder="1" applyAlignment="1">
      <alignment horizontal="left" vertical="top"/>
    </xf>
    <xf numFmtId="0" fontId="42" fillId="9" borderId="19" xfId="0" applyNumberFormat="1" applyFont="1" applyFill="1" applyBorder="1" applyAlignment="1">
      <alignment horizontal="left" vertical="top"/>
    </xf>
    <xf numFmtId="0" fontId="15" fillId="0" borderId="0" xfId="0" applyFont="1" applyBorder="1" applyAlignment="1"/>
    <xf numFmtId="0" fontId="48" fillId="0" borderId="0" xfId="0" applyFont="1" applyBorder="1" applyAlignment="1">
      <alignment horizontal="center" vertical="center" wrapText="1"/>
    </xf>
    <xf numFmtId="0" fontId="54" fillId="0" borderId="0" xfId="0" applyFont="1" applyBorder="1" applyAlignment="1">
      <alignment vertical="justify"/>
    </xf>
    <xf numFmtId="0" fontId="54" fillId="0" borderId="0" xfId="0" applyFont="1" applyBorder="1" applyAlignment="1">
      <alignment horizontal="left" vertical="justify"/>
    </xf>
    <xf numFmtId="0" fontId="54" fillId="0" borderId="0" xfId="0" applyFont="1" applyBorder="1" applyAlignment="1">
      <alignment vertical="justify" wrapText="1"/>
    </xf>
    <xf numFmtId="0" fontId="54" fillId="0" borderId="0" xfId="0" applyFont="1" applyBorder="1" applyAlignment="1">
      <alignment horizontal="center" vertical="justify" wrapText="1"/>
    </xf>
    <xf numFmtId="0" fontId="33" fillId="0" borderId="0" xfId="0" applyFont="1" applyAlignment="1">
      <alignment vertical="center"/>
    </xf>
    <xf numFmtId="0" fontId="15" fillId="0" borderId="0" xfId="0" applyFont="1" applyBorder="1" applyAlignment="1">
      <alignment vertical="top" wrapText="1"/>
    </xf>
    <xf numFmtId="0" fontId="47" fillId="0" borderId="0" xfId="0" applyFont="1" applyBorder="1" applyAlignment="1">
      <alignment vertical="center" wrapText="1"/>
    </xf>
    <xf numFmtId="0" fontId="49" fillId="0" borderId="0" xfId="0" applyFont="1" applyBorder="1" applyAlignment="1">
      <alignment vertical="top" wrapText="1"/>
    </xf>
    <xf numFmtId="0" fontId="43" fillId="0" borderId="0" xfId="0" applyFont="1" applyBorder="1" applyAlignment="1">
      <alignment vertical="center" wrapText="1"/>
    </xf>
    <xf numFmtId="0" fontId="49" fillId="0" borderId="0" xfId="0" applyFont="1" applyBorder="1" applyAlignment="1"/>
    <xf numFmtId="0" fontId="35" fillId="0" borderId="0" xfId="0" applyFont="1" applyFill="1" applyBorder="1" applyAlignment="1">
      <alignment vertical="top" wrapText="1"/>
    </xf>
    <xf numFmtId="0" fontId="54" fillId="0" borderId="0" xfId="0" applyFont="1" applyFill="1" applyBorder="1"/>
    <xf numFmtId="0" fontId="54" fillId="0" borderId="0" xfId="0" applyFont="1" applyFill="1" applyBorder="1" applyAlignment="1"/>
    <xf numFmtId="0" fontId="43" fillId="0" borderId="76" xfId="0" applyFont="1" applyBorder="1" applyAlignment="1">
      <alignment horizontal="center" vertical="center" wrapText="1"/>
    </xf>
    <xf numFmtId="0" fontId="43" fillId="0" borderId="56" xfId="0" applyFont="1" applyBorder="1" applyAlignment="1">
      <alignment horizontal="center" vertical="center" wrapText="1"/>
    </xf>
    <xf numFmtId="0" fontId="64" fillId="8" borderId="4" xfId="0" applyFont="1" applyFill="1" applyBorder="1"/>
    <xf numFmtId="1" fontId="42" fillId="8" borderId="29" xfId="0" applyNumberFormat="1" applyFont="1" applyFill="1" applyBorder="1" applyAlignment="1">
      <alignment horizontal="right" vertical="top"/>
    </xf>
    <xf numFmtId="1" fontId="35" fillId="8" borderId="2" xfId="0" applyNumberFormat="1" applyFont="1" applyFill="1" applyBorder="1" applyAlignment="1">
      <alignment horizontal="center" vertical="center" wrapText="1"/>
    </xf>
    <xf numFmtId="0" fontId="43" fillId="0" borderId="39" xfId="0" applyFont="1" applyBorder="1" applyAlignment="1">
      <alignment horizontal="center" vertical="center" wrapText="1"/>
    </xf>
    <xf numFmtId="0" fontId="67" fillId="0" borderId="0" xfId="0" applyNumberFormat="1" applyFont="1" applyFill="1" applyBorder="1" applyAlignment="1">
      <alignment vertical="top" wrapText="1"/>
    </xf>
    <xf numFmtId="1" fontId="55" fillId="8" borderId="64" xfId="0" applyNumberFormat="1" applyFont="1" applyFill="1" applyBorder="1" applyAlignment="1">
      <alignment horizontal="center" vertical="top" wrapText="1"/>
    </xf>
    <xf numFmtId="1" fontId="55" fillId="8" borderId="64" xfId="0" applyNumberFormat="1" applyFont="1" applyFill="1" applyBorder="1" applyAlignment="1">
      <alignment horizontal="center" vertical="top"/>
    </xf>
    <xf numFmtId="1" fontId="55" fillId="8" borderId="74" xfId="0" applyNumberFormat="1" applyFont="1" applyFill="1" applyBorder="1" applyAlignment="1">
      <alignment horizontal="center" vertical="top"/>
    </xf>
    <xf numFmtId="1" fontId="55" fillId="8" borderId="62" xfId="0" applyNumberFormat="1" applyFont="1" applyFill="1" applyBorder="1" applyAlignment="1">
      <alignment horizontal="center" vertical="top"/>
    </xf>
    <xf numFmtId="1" fontId="55" fillId="8" borderId="63" xfId="0" applyNumberFormat="1" applyFont="1" applyFill="1" applyBorder="1" applyAlignment="1">
      <alignment horizontal="center" vertical="top"/>
    </xf>
    <xf numFmtId="1" fontId="55" fillId="8" borderId="64" xfId="0" applyNumberFormat="1" applyFont="1" applyFill="1" applyBorder="1" applyAlignment="1">
      <alignment horizontal="center"/>
    </xf>
    <xf numFmtId="9" fontId="46" fillId="9" borderId="33" xfId="0" applyNumberFormat="1" applyFont="1" applyFill="1" applyBorder="1" applyAlignment="1">
      <alignment horizontal="center" vertical="top"/>
    </xf>
    <xf numFmtId="9" fontId="46" fillId="9" borderId="9" xfId="0" applyNumberFormat="1" applyFont="1" applyFill="1" applyBorder="1" applyAlignment="1">
      <alignment horizontal="center" vertical="top" wrapText="1"/>
    </xf>
    <xf numFmtId="9" fontId="46" fillId="9" borderId="34" xfId="0" applyNumberFormat="1" applyFont="1" applyFill="1" applyBorder="1" applyAlignment="1">
      <alignment horizontal="center" vertical="top" wrapText="1"/>
    </xf>
    <xf numFmtId="14" fontId="46" fillId="9" borderId="20" xfId="0" applyNumberFormat="1" applyFont="1" applyFill="1" applyBorder="1" applyAlignment="1">
      <alignment horizontal="center" vertical="top" wrapText="1"/>
    </xf>
    <xf numFmtId="9" fontId="46" fillId="9" borderId="4" xfId="0" applyNumberFormat="1" applyFont="1" applyFill="1" applyBorder="1" applyAlignment="1">
      <alignment horizontal="center" vertical="top" wrapText="1"/>
    </xf>
    <xf numFmtId="9" fontId="46" fillId="9" borderId="36" xfId="0" applyNumberFormat="1" applyFont="1" applyFill="1" applyBorder="1" applyAlignment="1">
      <alignment horizontal="center" vertical="top" wrapText="1"/>
    </xf>
    <xf numFmtId="14" fontId="46" fillId="9" borderId="41" xfId="0" applyNumberFormat="1" applyFont="1" applyFill="1" applyBorder="1" applyAlignment="1">
      <alignment horizontal="center" vertical="top" wrapText="1"/>
    </xf>
    <xf numFmtId="9" fontId="46" fillId="9" borderId="28" xfId="0" applyNumberFormat="1" applyFont="1" applyFill="1" applyBorder="1" applyAlignment="1">
      <alignment horizontal="center" vertical="top" wrapText="1"/>
    </xf>
    <xf numFmtId="14" fontId="46" fillId="9" borderId="28" xfId="0" applyNumberFormat="1" applyFont="1" applyFill="1" applyBorder="1" applyAlignment="1">
      <alignment horizontal="center" vertical="top" wrapText="1"/>
    </xf>
    <xf numFmtId="9" fontId="46" fillId="9" borderId="42" xfId="0" applyNumberFormat="1" applyFont="1" applyFill="1" applyBorder="1" applyAlignment="1">
      <alignment horizontal="center" vertical="top"/>
    </xf>
    <xf numFmtId="9" fontId="46" fillId="9" borderId="45" xfId="0" applyNumberFormat="1" applyFont="1" applyFill="1" applyBorder="1" applyAlignment="1">
      <alignment horizontal="center" vertical="top"/>
    </xf>
    <xf numFmtId="9" fontId="46" fillId="9" borderId="17" xfId="0" applyNumberFormat="1" applyFont="1" applyFill="1" applyBorder="1" applyAlignment="1">
      <alignment horizontal="center" vertical="top" wrapText="1"/>
    </xf>
    <xf numFmtId="9" fontId="46" fillId="9" borderId="46" xfId="0" applyNumberFormat="1" applyFont="1" applyFill="1" applyBorder="1" applyAlignment="1">
      <alignment horizontal="center" vertical="top"/>
    </xf>
    <xf numFmtId="9" fontId="46" fillId="9" borderId="20" xfId="0" applyNumberFormat="1" applyFont="1" applyFill="1" applyBorder="1" applyAlignment="1">
      <alignment horizontal="center" vertical="top" wrapText="1"/>
    </xf>
    <xf numFmtId="14" fontId="46" fillId="9" borderId="4" xfId="0" applyNumberFormat="1" applyFont="1" applyFill="1" applyBorder="1" applyAlignment="1">
      <alignment horizontal="center" vertical="top" wrapText="1"/>
    </xf>
    <xf numFmtId="9" fontId="46" fillId="9" borderId="38" xfId="0" applyNumberFormat="1" applyFont="1" applyFill="1" applyBorder="1" applyAlignment="1">
      <alignment horizontal="center" vertical="top" wrapText="1"/>
    </xf>
    <xf numFmtId="9" fontId="46" fillId="9" borderId="39" xfId="0" applyNumberFormat="1" applyFont="1" applyFill="1" applyBorder="1" applyAlignment="1">
      <alignment horizontal="center" vertical="top" wrapText="1"/>
    </xf>
    <xf numFmtId="9" fontId="46" fillId="9" borderId="40" xfId="0" applyNumberFormat="1" applyFont="1" applyFill="1" applyBorder="1" applyAlignment="1">
      <alignment horizontal="center" vertical="top"/>
    </xf>
    <xf numFmtId="9" fontId="46" fillId="9" borderId="33" xfId="0" applyNumberFormat="1" applyFont="1" applyFill="1" applyBorder="1" applyAlignment="1">
      <alignment horizontal="center" vertical="top" wrapText="1"/>
    </xf>
    <xf numFmtId="14" fontId="46" fillId="9" borderId="34" xfId="0" applyNumberFormat="1" applyFont="1" applyFill="1" applyBorder="1" applyAlignment="1">
      <alignment horizontal="center" vertical="top"/>
    </xf>
    <xf numFmtId="14" fontId="46" fillId="9" borderId="36" xfId="0" applyNumberFormat="1" applyFont="1" applyFill="1" applyBorder="1" applyAlignment="1">
      <alignment horizontal="center" vertical="top" wrapText="1"/>
    </xf>
    <xf numFmtId="9" fontId="46" fillId="9" borderId="41" xfId="0" applyNumberFormat="1" applyFont="1" applyFill="1" applyBorder="1" applyAlignment="1">
      <alignment horizontal="center" vertical="top" wrapText="1"/>
    </xf>
    <xf numFmtId="9" fontId="46" fillId="9" borderId="9" xfId="0" applyNumberFormat="1" applyFont="1" applyFill="1" applyBorder="1" applyAlignment="1">
      <alignment horizontal="center" vertical="top"/>
    </xf>
    <xf numFmtId="9" fontId="46" fillId="9" borderId="34" xfId="0" applyNumberFormat="1" applyFont="1" applyFill="1" applyBorder="1" applyAlignment="1">
      <alignment horizontal="center" vertical="top"/>
    </xf>
    <xf numFmtId="9" fontId="46" fillId="9" borderId="4" xfId="0" applyNumberFormat="1" applyFont="1" applyFill="1" applyBorder="1" applyAlignment="1">
      <alignment horizontal="center" vertical="top"/>
    </xf>
    <xf numFmtId="9" fontId="46" fillId="9" borderId="36" xfId="0" applyNumberFormat="1" applyFont="1" applyFill="1" applyBorder="1" applyAlignment="1">
      <alignment horizontal="center" vertical="top"/>
    </xf>
    <xf numFmtId="9" fontId="46" fillId="9" borderId="28" xfId="0" applyNumberFormat="1" applyFont="1" applyFill="1" applyBorder="1" applyAlignment="1">
      <alignment horizontal="center" vertical="top"/>
    </xf>
    <xf numFmtId="14" fontId="46" fillId="9" borderId="17" xfId="0" applyNumberFormat="1" applyFont="1" applyFill="1" applyBorder="1" applyAlignment="1">
      <alignment horizontal="center" vertical="top" wrapText="1"/>
    </xf>
    <xf numFmtId="14" fontId="46" fillId="9" borderId="20" xfId="0" applyNumberFormat="1" applyFont="1" applyFill="1" applyBorder="1" applyAlignment="1">
      <alignment horizontal="center" vertical="top"/>
    </xf>
    <xf numFmtId="14" fontId="46" fillId="9" borderId="36" xfId="0" applyNumberFormat="1" applyFont="1" applyFill="1" applyBorder="1" applyAlignment="1">
      <alignment horizontal="center" vertical="top"/>
    </xf>
    <xf numFmtId="1" fontId="69" fillId="8" borderId="4" xfId="0" applyNumberFormat="1" applyFont="1" applyFill="1" applyBorder="1" applyAlignment="1">
      <alignment horizontal="center"/>
    </xf>
    <xf numFmtId="9" fontId="69" fillId="8" borderId="4" xfId="0" applyNumberFormat="1" applyFont="1" applyFill="1" applyBorder="1" applyAlignment="1">
      <alignment horizontal="center"/>
    </xf>
    <xf numFmtId="165" fontId="42" fillId="8" borderId="4" xfId="0" applyNumberFormat="1" applyFont="1" applyFill="1" applyBorder="1" applyAlignment="1">
      <alignment horizontal="center" vertical="center"/>
    </xf>
    <xf numFmtId="165" fontId="15" fillId="8" borderId="4" xfId="0" applyNumberFormat="1" applyFont="1" applyFill="1" applyBorder="1" applyAlignment="1">
      <alignment horizontal="center"/>
    </xf>
    <xf numFmtId="1" fontId="66" fillId="8" borderId="4" xfId="0" applyNumberFormat="1" applyFont="1" applyFill="1" applyBorder="1" applyAlignment="1">
      <alignment horizontal="center" vertical="center"/>
    </xf>
    <xf numFmtId="1" fontId="70" fillId="8" borderId="4" xfId="0" applyNumberFormat="1" applyFont="1" applyFill="1" applyBorder="1" applyAlignment="1">
      <alignment vertical="top"/>
    </xf>
    <xf numFmtId="1" fontId="70" fillId="8" borderId="4" xfId="0" applyNumberFormat="1" applyFont="1" applyFill="1" applyBorder="1" applyAlignment="1">
      <alignment horizontal="center" vertical="top"/>
    </xf>
    <xf numFmtId="1" fontId="70" fillId="8" borderId="4" xfId="0" applyNumberFormat="1" applyFont="1" applyFill="1" applyBorder="1" applyAlignment="1">
      <alignment vertical="top" wrapText="1"/>
    </xf>
    <xf numFmtId="0" fontId="63" fillId="0" borderId="40" xfId="0" applyFont="1" applyBorder="1" applyAlignment="1">
      <alignment horizontal="center" vertical="center"/>
    </xf>
    <xf numFmtId="0" fontId="63" fillId="0" borderId="39" xfId="0" applyFont="1" applyBorder="1" applyAlignment="1">
      <alignment horizontal="center" vertical="center"/>
    </xf>
    <xf numFmtId="0" fontId="63" fillId="0" borderId="24" xfId="0" applyFont="1" applyBorder="1" applyAlignment="1">
      <alignment horizontal="center" vertical="center"/>
    </xf>
    <xf numFmtId="1" fontId="47" fillId="8" borderId="4" xfId="0" applyNumberFormat="1" applyFont="1" applyFill="1" applyBorder="1" applyAlignment="1">
      <alignment horizontal="center" vertical="center"/>
    </xf>
    <xf numFmtId="9" fontId="18" fillId="8" borderId="4" xfId="0" applyNumberFormat="1" applyFont="1" applyFill="1" applyBorder="1" applyAlignment="1">
      <alignment horizontal="center" vertical="center"/>
    </xf>
    <xf numFmtId="0" fontId="18" fillId="8" borderId="4" xfId="0" applyFont="1" applyFill="1" applyBorder="1"/>
    <xf numFmtId="10" fontId="18" fillId="0" borderId="4" xfId="0" applyNumberFormat="1" applyFont="1" applyFill="1" applyBorder="1" applyAlignment="1">
      <alignment horizontal="center" vertical="center"/>
    </xf>
    <xf numFmtId="1" fontId="47" fillId="8" borderId="36" xfId="0" applyNumberFormat="1" applyFont="1" applyFill="1" applyBorder="1" applyAlignment="1">
      <alignment horizontal="center" vertical="center"/>
    </xf>
    <xf numFmtId="1" fontId="18" fillId="8" borderId="16" xfId="0" applyNumberFormat="1" applyFont="1" applyFill="1" applyBorder="1" applyAlignment="1">
      <alignment horizontal="center" vertical="center"/>
    </xf>
    <xf numFmtId="0" fontId="15" fillId="0" borderId="0" xfId="0" applyFont="1" applyAlignment="1">
      <alignment horizontal="center"/>
    </xf>
    <xf numFmtId="164" fontId="42" fillId="8" borderId="4" xfId="0" applyNumberFormat="1" applyFont="1" applyFill="1" applyBorder="1" applyAlignment="1">
      <alignment horizontal="center" vertical="center"/>
    </xf>
    <xf numFmtId="2" fontId="42" fillId="8" borderId="4" xfId="0" applyNumberFormat="1" applyFont="1" applyFill="1" applyBorder="1" applyAlignment="1">
      <alignment horizontal="center" vertical="center"/>
    </xf>
    <xf numFmtId="0" fontId="43" fillId="9" borderId="1" xfId="0" applyNumberFormat="1" applyFont="1" applyFill="1" applyBorder="1" applyAlignment="1">
      <alignment vertical="top" wrapText="1"/>
    </xf>
    <xf numFmtId="0" fontId="43" fillId="9" borderId="2" xfId="0" applyNumberFormat="1" applyFont="1" applyFill="1" applyBorder="1" applyAlignment="1">
      <alignment vertical="top" wrapText="1"/>
    </xf>
    <xf numFmtId="0" fontId="43" fillId="9" borderId="19" xfId="0" applyNumberFormat="1" applyFont="1" applyFill="1" applyBorder="1" applyAlignment="1">
      <alignment vertical="top" wrapText="1"/>
    </xf>
    <xf numFmtId="0" fontId="40" fillId="9" borderId="3" xfId="0" applyFont="1" applyFill="1" applyBorder="1" applyAlignment="1"/>
    <xf numFmtId="0" fontId="15" fillId="14" borderId="0" xfId="0" applyFont="1" applyFill="1"/>
    <xf numFmtId="49" fontId="68" fillId="14" borderId="0" xfId="0" applyNumberFormat="1" applyFont="1" applyFill="1" applyBorder="1" applyAlignment="1">
      <alignment vertical="top"/>
    </xf>
    <xf numFmtId="1" fontId="70" fillId="8" borderId="4" xfId="0" applyNumberFormat="1" applyFont="1" applyFill="1" applyBorder="1" applyAlignment="1">
      <alignment horizontal="center"/>
    </xf>
    <xf numFmtId="0" fontId="44" fillId="8" borderId="4" xfId="0" applyFont="1" applyFill="1" applyBorder="1" applyAlignment="1">
      <alignment horizontal="center"/>
    </xf>
    <xf numFmtId="1" fontId="35" fillId="8" borderId="4" xfId="0" applyNumberFormat="1" applyFont="1" applyFill="1" applyBorder="1" applyAlignment="1">
      <alignment horizontal="center" vertical="top"/>
    </xf>
    <xf numFmtId="1" fontId="35" fillId="8" borderId="4" xfId="0" applyNumberFormat="1" applyFont="1" applyFill="1" applyBorder="1" applyAlignment="1">
      <alignment horizontal="center" vertical="center"/>
    </xf>
    <xf numFmtId="0" fontId="42" fillId="9" borderId="5" xfId="0" applyFont="1" applyFill="1" applyBorder="1" applyAlignment="1">
      <alignment horizontal="left" vertical="top" wrapText="1"/>
    </xf>
    <xf numFmtId="0" fontId="42" fillId="9" borderId="6" xfId="0" applyFont="1" applyFill="1" applyBorder="1" applyAlignment="1">
      <alignment horizontal="left" vertical="top" wrapText="1"/>
    </xf>
    <xf numFmtId="0" fontId="42" fillId="9" borderId="54" xfId="0" applyFont="1" applyFill="1" applyBorder="1" applyAlignment="1">
      <alignment horizontal="left" vertical="top" wrapText="1"/>
    </xf>
    <xf numFmtId="0" fontId="42" fillId="9" borderId="55" xfId="0" applyFont="1" applyFill="1" applyBorder="1" applyAlignment="1">
      <alignment horizontal="left" vertical="top" wrapText="1"/>
    </xf>
    <xf numFmtId="0" fontId="42" fillId="9" borderId="0" xfId="0" applyFont="1" applyFill="1" applyBorder="1" applyAlignment="1">
      <alignment horizontal="left" vertical="top" wrapText="1"/>
    </xf>
    <xf numFmtId="0" fontId="42" fillId="9" borderId="56" xfId="0" applyFont="1" applyFill="1" applyBorder="1" applyAlignment="1">
      <alignment horizontal="left" vertical="top" wrapText="1"/>
    </xf>
    <xf numFmtId="0" fontId="42" fillId="9" borderId="26" xfId="0" applyFont="1" applyFill="1" applyBorder="1" applyAlignment="1">
      <alignment horizontal="left" vertical="top" wrapText="1"/>
    </xf>
    <xf numFmtId="0" fontId="42" fillId="9" borderId="27" xfId="0" applyFont="1" applyFill="1" applyBorder="1" applyAlignment="1">
      <alignment horizontal="left" vertical="top" wrapText="1"/>
    </xf>
    <xf numFmtId="0" fontId="42" fillId="9" borderId="57" xfId="0" applyFont="1" applyFill="1" applyBorder="1" applyAlignment="1">
      <alignment horizontal="left" vertical="top" wrapText="1"/>
    </xf>
    <xf numFmtId="0" fontId="43" fillId="0" borderId="18" xfId="0" applyFont="1" applyBorder="1" applyAlignment="1">
      <alignment horizontal="left"/>
    </xf>
    <xf numFmtId="0" fontId="43" fillId="0" borderId="2" xfId="0" applyFont="1" applyBorder="1" applyAlignment="1">
      <alignment horizontal="left"/>
    </xf>
    <xf numFmtId="0" fontId="43" fillId="0" borderId="19" xfId="0" applyFont="1" applyBorder="1" applyAlignment="1">
      <alignment horizontal="left"/>
    </xf>
    <xf numFmtId="0" fontId="43" fillId="0" borderId="30" xfId="0" applyFont="1" applyBorder="1" applyAlignment="1">
      <alignment horizontal="left" wrapText="1"/>
    </xf>
    <xf numFmtId="0" fontId="43" fillId="0" borderId="31" xfId="0" applyFont="1" applyBorder="1" applyAlignment="1">
      <alignment horizontal="left"/>
    </xf>
    <xf numFmtId="0" fontId="43" fillId="0" borderId="32" xfId="0" applyFont="1" applyBorder="1" applyAlignment="1">
      <alignment horizontal="left"/>
    </xf>
    <xf numFmtId="0" fontId="41" fillId="7" borderId="0" xfId="1" applyFont="1" applyFill="1" applyBorder="1" applyAlignment="1">
      <alignment horizontal="center" vertical="center"/>
    </xf>
    <xf numFmtId="0" fontId="41" fillId="10" borderId="0" xfId="1" applyFont="1" applyFill="1" applyBorder="1" applyAlignment="1">
      <alignment horizontal="center" vertical="center"/>
    </xf>
    <xf numFmtId="0" fontId="9" fillId="0" borderId="0" xfId="0" applyFont="1" applyAlignment="1">
      <alignment horizontal="center"/>
    </xf>
    <xf numFmtId="0" fontId="43" fillId="0" borderId="75"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16" xfId="0" applyFont="1" applyBorder="1" applyAlignment="1">
      <alignment horizontal="center" vertical="center" wrapText="1"/>
    </xf>
    <xf numFmtId="2" fontId="42" fillId="8" borderId="18" xfId="0" applyNumberFormat="1" applyFont="1" applyFill="1" applyBorder="1" applyAlignment="1">
      <alignment horizontal="center" vertical="center"/>
    </xf>
    <xf numFmtId="2" fontId="42" fillId="8" borderId="19" xfId="0" applyNumberFormat="1" applyFont="1" applyFill="1" applyBorder="1" applyAlignment="1">
      <alignment horizontal="center" vertical="center"/>
    </xf>
    <xf numFmtId="2" fontId="42" fillId="8" borderId="2" xfId="0" applyNumberFormat="1" applyFont="1" applyFill="1" applyBorder="1" applyAlignment="1">
      <alignment horizontal="center" vertical="center"/>
    </xf>
    <xf numFmtId="49" fontId="44" fillId="9" borderId="45" xfId="0" applyNumberFormat="1" applyFont="1" applyFill="1" applyBorder="1" applyAlignment="1">
      <alignment horizontal="left" vertical="top"/>
    </xf>
    <xf numFmtId="49" fontId="44" fillId="9" borderId="17" xfId="0" applyNumberFormat="1" applyFont="1" applyFill="1" applyBorder="1" applyAlignment="1">
      <alignment horizontal="left" vertical="top"/>
    </xf>
    <xf numFmtId="49" fontId="44" fillId="9" borderId="46" xfId="0" applyNumberFormat="1" applyFont="1" applyFill="1" applyBorder="1" applyAlignment="1">
      <alignment horizontal="left" vertical="top"/>
    </xf>
    <xf numFmtId="49" fontId="35" fillId="9" borderId="45" xfId="0" applyNumberFormat="1" applyFont="1" applyFill="1" applyBorder="1" applyAlignment="1">
      <alignment horizontal="left" vertical="top"/>
    </xf>
    <xf numFmtId="49" fontId="35" fillId="9" borderId="17" xfId="0" applyNumberFormat="1" applyFont="1" applyFill="1" applyBorder="1" applyAlignment="1">
      <alignment horizontal="left" vertical="top"/>
    </xf>
    <xf numFmtId="49" fontId="35" fillId="9" borderId="46" xfId="0" applyNumberFormat="1" applyFont="1" applyFill="1" applyBorder="1" applyAlignment="1">
      <alignment horizontal="left" vertical="top"/>
    </xf>
    <xf numFmtId="49" fontId="35" fillId="9" borderId="20" xfId="0" applyNumberFormat="1" applyFont="1" applyFill="1" applyBorder="1" applyAlignment="1">
      <alignment horizontal="left" vertical="top"/>
    </xf>
    <xf numFmtId="49" fontId="35" fillId="9" borderId="4" xfId="0" applyNumberFormat="1" applyFont="1" applyFill="1" applyBorder="1" applyAlignment="1">
      <alignment horizontal="left" vertical="top"/>
    </xf>
    <xf numFmtId="49" fontId="35" fillId="9" borderId="36" xfId="0" applyNumberFormat="1" applyFont="1" applyFill="1" applyBorder="1" applyAlignment="1">
      <alignment horizontal="left" vertical="top"/>
    </xf>
    <xf numFmtId="0" fontId="43" fillId="0" borderId="20" xfId="0" applyFont="1" applyFill="1" applyBorder="1" applyAlignment="1">
      <alignment horizontal="left" vertical="center"/>
    </xf>
    <xf numFmtId="0" fontId="43" fillId="0" borderId="4" xfId="0" applyFont="1" applyFill="1" applyBorder="1" applyAlignment="1">
      <alignment horizontal="left" vertical="center"/>
    </xf>
    <xf numFmtId="0" fontId="43" fillId="0" borderId="1" xfId="0" applyFont="1" applyFill="1" applyBorder="1" applyAlignment="1">
      <alignment horizontal="left" vertical="center"/>
    </xf>
    <xf numFmtId="1" fontId="70" fillId="8" borderId="4" xfId="0" applyNumberFormat="1" applyFont="1" applyFill="1" applyBorder="1" applyAlignment="1">
      <alignment horizontal="center" vertical="top"/>
    </xf>
    <xf numFmtId="0" fontId="43" fillId="0" borderId="34"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0" xfId="0" applyFont="1" applyBorder="1" applyAlignment="1">
      <alignment horizontal="center" vertical="center" wrapText="1"/>
    </xf>
    <xf numFmtId="0" fontId="35" fillId="0" borderId="48"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43" fillId="0" borderId="68" xfId="0" applyFont="1" applyBorder="1" applyAlignment="1">
      <alignment horizontal="center"/>
    </xf>
    <xf numFmtId="0" fontId="43" fillId="0" borderId="69" xfId="0" applyFont="1" applyBorder="1" applyAlignment="1">
      <alignment horizontal="center"/>
    </xf>
    <xf numFmtId="0" fontId="43" fillId="0" borderId="67" xfId="0" applyFont="1" applyBorder="1" applyAlignment="1">
      <alignment horizontal="center"/>
    </xf>
    <xf numFmtId="0" fontId="43" fillId="0" borderId="33" xfId="0" applyFont="1" applyBorder="1" applyAlignment="1">
      <alignment horizontal="left" vertical="center"/>
    </xf>
    <xf numFmtId="0" fontId="43" fillId="0" borderId="9" xfId="0" applyFont="1" applyBorder="1" applyAlignment="1">
      <alignment horizontal="left" vertical="center"/>
    </xf>
    <xf numFmtId="0" fontId="43" fillId="0" borderId="34" xfId="0" applyFont="1" applyBorder="1" applyAlignment="1">
      <alignment horizontal="left" vertical="center"/>
    </xf>
    <xf numFmtId="0" fontId="43" fillId="0" borderId="20" xfId="0" applyFont="1" applyBorder="1" applyAlignment="1">
      <alignment horizontal="left" vertical="center"/>
    </xf>
    <xf numFmtId="0" fontId="43" fillId="0" borderId="4" xfId="0" applyFont="1" applyBorder="1" applyAlignment="1">
      <alignment horizontal="left" vertical="center"/>
    </xf>
    <xf numFmtId="0" fontId="43" fillId="0" borderId="36" xfId="0" applyFont="1" applyBorder="1" applyAlignment="1">
      <alignment horizontal="left" vertical="center"/>
    </xf>
    <xf numFmtId="0" fontId="43" fillId="0" borderId="20" xfId="0" applyFont="1" applyBorder="1" applyAlignment="1">
      <alignment horizontal="left" vertical="center" wrapText="1"/>
    </xf>
    <xf numFmtId="0" fontId="43" fillId="0" borderId="4" xfId="0" applyFont="1" applyBorder="1" applyAlignment="1">
      <alignment horizontal="left" vertical="center" wrapText="1"/>
    </xf>
    <xf numFmtId="0" fontId="43" fillId="0" borderId="36" xfId="0" applyFont="1" applyBorder="1" applyAlignment="1">
      <alignment horizontal="left" vertical="center" wrapText="1"/>
    </xf>
    <xf numFmtId="0" fontId="63" fillId="0" borderId="58" xfId="0" applyFont="1" applyBorder="1" applyAlignment="1">
      <alignment horizontal="center" vertical="center" wrapText="1"/>
    </xf>
    <xf numFmtId="0" fontId="63" fillId="0" borderId="59" xfId="0" applyFont="1" applyBorder="1" applyAlignment="1">
      <alignment horizontal="center" vertical="center" wrapText="1"/>
    </xf>
    <xf numFmtId="0" fontId="63" fillId="0" borderId="60"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49" xfId="0" applyFont="1" applyBorder="1" applyAlignment="1">
      <alignment horizontal="center" vertical="center" wrapText="1"/>
    </xf>
    <xf numFmtId="0" fontId="63" fillId="0" borderId="51" xfId="0" applyFont="1" applyBorder="1" applyAlignment="1">
      <alignment horizontal="center" vertical="center" wrapText="1"/>
    </xf>
    <xf numFmtId="0" fontId="63" fillId="0" borderId="47" xfId="0" applyFont="1" applyBorder="1" applyAlignment="1">
      <alignment horizontal="center" vertical="center" wrapText="1"/>
    </xf>
    <xf numFmtId="0" fontId="63" fillId="0" borderId="43" xfId="0" applyFont="1" applyBorder="1" applyAlignment="1">
      <alignment horizontal="center" vertical="center" wrapText="1"/>
    </xf>
    <xf numFmtId="0" fontId="63" fillId="0" borderId="52"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57" xfId="0" applyFont="1" applyBorder="1" applyAlignment="1">
      <alignment horizontal="center" vertical="center" wrapText="1"/>
    </xf>
    <xf numFmtId="49" fontId="35" fillId="9" borderId="20" xfId="0" applyNumberFormat="1" applyFont="1" applyFill="1" applyBorder="1" applyAlignment="1">
      <alignment horizontal="left" vertical="top" wrapText="1"/>
    </xf>
    <xf numFmtId="0" fontId="43" fillId="0" borderId="35"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33" xfId="0" applyFont="1" applyBorder="1" applyAlignment="1">
      <alignment horizontal="center" vertical="center"/>
    </xf>
    <xf numFmtId="0" fontId="43" fillId="0" borderId="9" xfId="0" applyFont="1" applyBorder="1" applyAlignment="1">
      <alignment horizontal="center" vertical="center"/>
    </xf>
    <xf numFmtId="0" fontId="43" fillId="0" borderId="34" xfId="0" applyFont="1" applyBorder="1" applyAlignment="1">
      <alignment horizontal="center" vertical="center"/>
    </xf>
    <xf numFmtId="0" fontId="43" fillId="0" borderId="20" xfId="0" applyFont="1" applyBorder="1" applyAlignment="1">
      <alignment horizontal="center" vertical="center"/>
    </xf>
    <xf numFmtId="0" fontId="43" fillId="0" borderId="4" xfId="0" applyFont="1" applyBorder="1" applyAlignment="1">
      <alignment horizontal="center" vertical="center"/>
    </xf>
    <xf numFmtId="0" fontId="43" fillId="0" borderId="36" xfId="0" applyFont="1" applyBorder="1" applyAlignment="1">
      <alignment horizontal="center" vertical="center"/>
    </xf>
    <xf numFmtId="0" fontId="43" fillId="0" borderId="41" xfId="0" applyFont="1" applyBorder="1" applyAlignment="1">
      <alignment horizontal="center" vertical="center"/>
    </xf>
    <xf numFmtId="0" fontId="43" fillId="0" borderId="28" xfId="0" applyFont="1" applyBorder="1" applyAlignment="1">
      <alignment horizontal="center" vertical="center"/>
    </xf>
    <xf numFmtId="0" fontId="43" fillId="0" borderId="42" xfId="0" applyFont="1" applyBorder="1" applyAlignment="1">
      <alignment horizontal="center" vertical="center"/>
    </xf>
    <xf numFmtId="0" fontId="43" fillId="0" borderId="12"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1"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52" xfId="0" applyFont="1" applyBorder="1" applyAlignment="1">
      <alignment horizontal="center" vertical="center" wrapText="1"/>
    </xf>
    <xf numFmtId="0" fontId="43" fillId="0" borderId="17" xfId="0" applyFont="1" applyBorder="1" applyAlignment="1">
      <alignment horizontal="center" vertical="center"/>
    </xf>
    <xf numFmtId="0" fontId="43" fillId="0" borderId="39" xfId="0" applyFont="1" applyBorder="1" applyAlignment="1">
      <alignment horizontal="center" vertical="center"/>
    </xf>
    <xf numFmtId="0" fontId="43" fillId="0" borderId="20" xfId="0" applyFont="1" applyBorder="1" applyAlignment="1">
      <alignment horizontal="center" vertical="center" wrapText="1"/>
    </xf>
    <xf numFmtId="0" fontId="43" fillId="0" borderId="38" xfId="0" applyFont="1" applyBorder="1" applyAlignment="1">
      <alignment horizontal="center" vertical="center" wrapText="1"/>
    </xf>
    <xf numFmtId="49" fontId="44" fillId="9" borderId="20" xfId="0" applyNumberFormat="1" applyFont="1" applyFill="1" applyBorder="1" applyAlignment="1">
      <alignment horizontal="left" vertical="top"/>
    </xf>
    <xf numFmtId="49" fontId="44" fillId="9" borderId="4" xfId="0" applyNumberFormat="1" applyFont="1" applyFill="1" applyBorder="1" applyAlignment="1">
      <alignment horizontal="left" vertical="top"/>
    </xf>
    <xf numFmtId="49" fontId="44" fillId="9" borderId="36" xfId="0" applyNumberFormat="1" applyFont="1" applyFill="1" applyBorder="1" applyAlignment="1">
      <alignment horizontal="left" vertical="top"/>
    </xf>
    <xf numFmtId="0" fontId="43" fillId="0" borderId="0" xfId="0" applyFont="1" applyFill="1" applyBorder="1" applyAlignment="1">
      <alignment horizontal="center" vertical="center" wrapText="1"/>
    </xf>
    <xf numFmtId="2" fontId="42" fillId="8" borderId="20" xfId="0" applyNumberFormat="1" applyFont="1" applyFill="1" applyBorder="1" applyAlignment="1">
      <alignment horizontal="center" vertical="center"/>
    </xf>
    <xf numFmtId="2" fontId="42" fillId="8" borderId="36" xfId="0" applyNumberFormat="1" applyFont="1" applyFill="1" applyBorder="1" applyAlignment="1">
      <alignment horizontal="center" vertical="center"/>
    </xf>
    <xf numFmtId="49" fontId="44" fillId="0" borderId="0" xfId="0" applyNumberFormat="1" applyFont="1" applyFill="1" applyBorder="1" applyAlignment="1">
      <alignment horizontal="left" vertical="top"/>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55" xfId="0" applyFont="1" applyBorder="1" applyAlignment="1">
      <alignment horizontal="center" vertical="center"/>
    </xf>
    <xf numFmtId="0" fontId="43" fillId="0" borderId="0" xfId="0" applyFont="1" applyBorder="1" applyAlignment="1">
      <alignment horizontal="center" vertical="center"/>
    </xf>
    <xf numFmtId="0" fontId="35" fillId="9" borderId="45" xfId="0" applyNumberFormat="1" applyFont="1" applyFill="1" applyBorder="1" applyAlignment="1">
      <alignment vertical="top" wrapText="1"/>
    </xf>
    <xf numFmtId="0" fontId="40" fillId="9" borderId="25" xfId="0" applyNumberFormat="1" applyFont="1" applyFill="1" applyBorder="1" applyAlignment="1">
      <alignment vertical="top" wrapText="1"/>
    </xf>
    <xf numFmtId="0" fontId="40" fillId="9" borderId="46" xfId="0" applyNumberFormat="1" applyFont="1" applyFill="1" applyBorder="1" applyAlignment="1">
      <alignment vertical="top" wrapText="1"/>
    </xf>
    <xf numFmtId="1" fontId="35" fillId="8" borderId="16" xfId="0" applyNumberFormat="1" applyFont="1" applyFill="1" applyBorder="1" applyAlignment="1">
      <alignment horizontal="center" vertical="center"/>
    </xf>
    <xf numFmtId="1" fontId="35" fillId="8" borderId="25" xfId="0" applyNumberFormat="1" applyFont="1" applyFill="1" applyBorder="1" applyAlignment="1">
      <alignment horizontal="center" vertical="center"/>
    </xf>
    <xf numFmtId="0" fontId="10" fillId="6" borderId="27" xfId="2" applyFont="1" applyFill="1" applyBorder="1" applyAlignment="1">
      <alignment horizontal="left" vertical="center"/>
    </xf>
    <xf numFmtId="0" fontId="43" fillId="0" borderId="33" xfId="0" applyFont="1" applyFill="1" applyBorder="1" applyAlignment="1">
      <alignment horizontal="center" vertical="center"/>
    </xf>
    <xf numFmtId="0" fontId="43" fillId="0" borderId="34"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29" xfId="0" applyFont="1" applyFill="1" applyBorder="1" applyAlignment="1">
      <alignment horizontal="center" vertical="center"/>
    </xf>
    <xf numFmtId="49" fontId="44" fillId="9" borderId="18" xfId="0" applyNumberFormat="1" applyFont="1" applyFill="1" applyBorder="1" applyAlignment="1">
      <alignment horizontal="left" vertical="top"/>
    </xf>
    <xf numFmtId="49" fontId="44" fillId="9" borderId="2" xfId="0" applyNumberFormat="1" applyFont="1" applyFill="1" applyBorder="1" applyAlignment="1">
      <alignment horizontal="left" vertical="top"/>
    </xf>
    <xf numFmtId="49" fontId="44" fillId="9" borderId="19" xfId="0" applyNumberFormat="1" applyFont="1" applyFill="1" applyBorder="1" applyAlignment="1">
      <alignment horizontal="left" vertical="top"/>
    </xf>
    <xf numFmtId="0" fontId="43" fillId="0" borderId="0"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53" xfId="0" applyFont="1" applyBorder="1" applyAlignment="1">
      <alignment horizontal="center" vertical="center" wrapText="1"/>
    </xf>
    <xf numFmtId="0" fontId="35" fillId="9" borderId="45" xfId="0" applyNumberFormat="1" applyFont="1" applyFill="1" applyBorder="1" applyAlignment="1">
      <alignment horizontal="left" vertical="top" wrapText="1"/>
    </xf>
    <xf numFmtId="0" fontId="35" fillId="9" borderId="17" xfId="0" applyNumberFormat="1" applyFont="1" applyFill="1" applyBorder="1" applyAlignment="1">
      <alignment horizontal="left" vertical="top"/>
    </xf>
    <xf numFmtId="0" fontId="35" fillId="9" borderId="46" xfId="0" applyNumberFormat="1" applyFont="1" applyFill="1" applyBorder="1" applyAlignment="1">
      <alignment horizontal="left" vertical="top"/>
    </xf>
    <xf numFmtId="0" fontId="35" fillId="9" borderId="20" xfId="0" applyNumberFormat="1" applyFont="1" applyFill="1" applyBorder="1" applyAlignment="1">
      <alignment horizontal="left" vertical="top"/>
    </xf>
    <xf numFmtId="0" fontId="35" fillId="9" borderId="4" xfId="0" applyNumberFormat="1" applyFont="1" applyFill="1" applyBorder="1" applyAlignment="1">
      <alignment horizontal="left" vertical="top"/>
    </xf>
    <xf numFmtId="0" fontId="35" fillId="9" borderId="36" xfId="0" applyNumberFormat="1" applyFont="1" applyFill="1" applyBorder="1" applyAlignment="1">
      <alignment horizontal="left" vertical="top"/>
    </xf>
    <xf numFmtId="2" fontId="35" fillId="8" borderId="18" xfId="0" applyNumberFormat="1" applyFont="1" applyFill="1" applyBorder="1" applyAlignment="1">
      <alignment horizontal="center" vertical="center"/>
    </xf>
    <xf numFmtId="2" fontId="35" fillId="8" borderId="19" xfId="0" applyNumberFormat="1" applyFont="1" applyFill="1" applyBorder="1" applyAlignment="1">
      <alignment horizontal="center" vertical="center"/>
    </xf>
    <xf numFmtId="0" fontId="43" fillId="0" borderId="9"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28" xfId="0" applyFont="1" applyBorder="1" applyAlignment="1">
      <alignment horizontal="center" vertical="center" wrapText="1"/>
    </xf>
    <xf numFmtId="0" fontId="43" fillId="9" borderId="20" xfId="0" applyNumberFormat="1" applyFont="1" applyFill="1" applyBorder="1" applyAlignment="1">
      <alignment horizontal="left" vertical="top" wrapText="1"/>
    </xf>
    <xf numFmtId="0" fontId="43" fillId="9" borderId="4" xfId="0" applyNumberFormat="1" applyFont="1" applyFill="1" applyBorder="1" applyAlignment="1">
      <alignment horizontal="left" vertical="top" wrapText="1"/>
    </xf>
    <xf numFmtId="0" fontId="43" fillId="9" borderId="36" xfId="0" applyNumberFormat="1" applyFont="1" applyFill="1" applyBorder="1" applyAlignment="1">
      <alignment horizontal="left" vertical="top" wrapText="1"/>
    </xf>
    <xf numFmtId="49" fontId="43" fillId="9" borderId="20" xfId="0" applyNumberFormat="1" applyFont="1" applyFill="1" applyBorder="1" applyAlignment="1">
      <alignment horizontal="left" vertical="top" wrapText="1"/>
    </xf>
    <xf numFmtId="49" fontId="43" fillId="9" borderId="4" xfId="0" applyNumberFormat="1" applyFont="1" applyFill="1" applyBorder="1" applyAlignment="1">
      <alignment horizontal="left" vertical="top" wrapText="1"/>
    </xf>
    <xf numFmtId="49" fontId="43" fillId="9" borderId="36" xfId="0" applyNumberFormat="1" applyFont="1" applyFill="1" applyBorder="1" applyAlignment="1">
      <alignment horizontal="left" vertical="top" wrapText="1"/>
    </xf>
    <xf numFmtId="49" fontId="43" fillId="9" borderId="3" xfId="0" applyNumberFormat="1" applyFont="1" applyFill="1" applyBorder="1" applyAlignment="1">
      <alignment horizontal="left" vertical="top" wrapText="1"/>
    </xf>
    <xf numFmtId="49" fontId="43" fillId="9" borderId="1" xfId="0" applyNumberFormat="1" applyFont="1" applyFill="1" applyBorder="1" applyAlignment="1">
      <alignment horizontal="left" vertical="top" wrapText="1"/>
    </xf>
    <xf numFmtId="0" fontId="10" fillId="6" borderId="27" xfId="0" applyFont="1" applyFill="1" applyBorder="1" applyAlignment="1">
      <alignment horizontal="center"/>
    </xf>
    <xf numFmtId="2" fontId="35" fillId="8" borderId="3" xfId="0" applyNumberFormat="1" applyFont="1" applyFill="1" applyBorder="1" applyAlignment="1">
      <alignment horizontal="center" vertical="center"/>
    </xf>
    <xf numFmtId="2" fontId="35" fillId="8" borderId="36" xfId="0" applyNumberFormat="1" applyFont="1" applyFill="1" applyBorder="1" applyAlignment="1">
      <alignment horizontal="center" vertical="center"/>
    </xf>
    <xf numFmtId="0" fontId="43" fillId="0" borderId="18" xfId="0" applyFont="1" applyFill="1" applyBorder="1" applyAlignment="1">
      <alignment horizontal="left" vertical="center"/>
    </xf>
    <xf numFmtId="0" fontId="43" fillId="0" borderId="2" xfId="0" applyFont="1" applyFill="1" applyBorder="1" applyAlignment="1">
      <alignment horizontal="left" vertical="center"/>
    </xf>
    <xf numFmtId="0" fontId="43" fillId="0" borderId="35" xfId="0" applyFont="1" applyFill="1" applyBorder="1" applyAlignment="1">
      <alignment horizontal="center" vertical="center" textRotation="90" wrapText="1"/>
    </xf>
    <xf numFmtId="0" fontId="43" fillId="0" borderId="37" xfId="0" applyFont="1" applyFill="1" applyBorder="1" applyAlignment="1">
      <alignment horizontal="center" vertical="center" textRotation="90" wrapText="1"/>
    </xf>
    <xf numFmtId="0" fontId="43" fillId="0" borderId="70" xfId="0" applyFont="1" applyFill="1" applyBorder="1" applyAlignment="1">
      <alignment horizontal="center" vertical="center" textRotation="90" wrapText="1"/>
    </xf>
    <xf numFmtId="0" fontId="43" fillId="0" borderId="40" xfId="0" applyFont="1" applyBorder="1" applyAlignment="1">
      <alignment horizontal="center" vertical="center" wrapText="1"/>
    </xf>
    <xf numFmtId="0" fontId="43" fillId="0" borderId="47" xfId="0" applyFont="1" applyBorder="1" applyAlignment="1">
      <alignment horizontal="center" vertical="center" wrapText="1"/>
    </xf>
    <xf numFmtId="0" fontId="49" fillId="0" borderId="52" xfId="0" applyFont="1" applyBorder="1"/>
    <xf numFmtId="49" fontId="43" fillId="0" borderId="45" xfId="0" applyNumberFormat="1" applyFont="1" applyBorder="1" applyAlignment="1" applyProtection="1">
      <alignment horizontal="center" vertical="center"/>
      <protection locked="0"/>
    </xf>
    <xf numFmtId="49" fontId="43" fillId="0" borderId="38" xfId="0" applyNumberFormat="1" applyFont="1" applyBorder="1" applyAlignment="1" applyProtection="1">
      <alignment horizontal="center" vertical="center"/>
      <protection locked="0"/>
    </xf>
    <xf numFmtId="16" fontId="43" fillId="0" borderId="17" xfId="0" applyNumberFormat="1" applyFont="1" applyBorder="1" applyAlignment="1">
      <alignment horizontal="center" vertical="center"/>
    </xf>
    <xf numFmtId="16" fontId="43" fillId="0" borderId="39" xfId="0" applyNumberFormat="1" applyFont="1" applyBorder="1" applyAlignment="1">
      <alignment horizontal="center" vertical="center"/>
    </xf>
    <xf numFmtId="0" fontId="43" fillId="0" borderId="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54"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8" xfId="0" applyFont="1" applyBorder="1" applyAlignment="1">
      <alignment horizontal="center" vertical="center" wrapText="1"/>
    </xf>
    <xf numFmtId="0" fontId="43" fillId="0" borderId="49"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46" xfId="0" applyFont="1" applyBorder="1" applyAlignment="1">
      <alignment horizontal="center" vertical="center" wrapText="1"/>
    </xf>
    <xf numFmtId="0" fontId="18" fillId="5" borderId="0" xfId="3" applyFont="1" applyFill="1" applyAlignment="1">
      <alignment horizontal="center" vertical="center"/>
    </xf>
    <xf numFmtId="2" fontId="42" fillId="8" borderId="45" xfId="0" applyNumberFormat="1" applyFont="1" applyFill="1" applyBorder="1" applyAlignment="1">
      <alignment horizontal="center" vertical="center"/>
    </xf>
    <xf numFmtId="2" fontId="42" fillId="8" borderId="25" xfId="0" applyNumberFormat="1" applyFont="1" applyFill="1" applyBorder="1" applyAlignment="1">
      <alignment horizontal="center" vertical="center"/>
    </xf>
    <xf numFmtId="0" fontId="35" fillId="9" borderId="20" xfId="0" applyNumberFormat="1" applyFont="1" applyFill="1" applyBorder="1" applyAlignment="1">
      <alignment vertical="top" wrapText="1"/>
    </xf>
    <xf numFmtId="0" fontId="40" fillId="9" borderId="36" xfId="0" applyNumberFormat="1" applyFont="1" applyFill="1" applyBorder="1" applyAlignment="1">
      <alignment vertical="top" wrapText="1"/>
    </xf>
    <xf numFmtId="0" fontId="40" fillId="9" borderId="1" xfId="0" applyNumberFormat="1" applyFont="1" applyFill="1" applyBorder="1" applyAlignment="1">
      <alignment vertical="top" wrapText="1"/>
    </xf>
    <xf numFmtId="49" fontId="44" fillId="9" borderId="41" xfId="0" applyNumberFormat="1" applyFont="1" applyFill="1" applyBorder="1" applyAlignment="1">
      <alignment horizontal="left" vertical="top"/>
    </xf>
    <xf numFmtId="49" fontId="44" fillId="9" borderId="28" xfId="0" applyNumberFormat="1" applyFont="1" applyFill="1" applyBorder="1" applyAlignment="1">
      <alignment horizontal="left" vertical="top"/>
    </xf>
    <xf numFmtId="49" fontId="44" fillId="9" borderId="42" xfId="0" applyNumberFormat="1" applyFont="1" applyFill="1" applyBorder="1" applyAlignment="1">
      <alignment horizontal="left" vertical="top"/>
    </xf>
    <xf numFmtId="1" fontId="35" fillId="8" borderId="3" xfId="0" applyNumberFormat="1" applyFont="1" applyFill="1" applyBorder="1" applyAlignment="1">
      <alignment horizontal="center" vertical="center"/>
    </xf>
    <xf numFmtId="1" fontId="35" fillId="8" borderId="1" xfId="0" applyNumberFormat="1" applyFont="1" applyFill="1" applyBorder="1" applyAlignment="1">
      <alignment horizontal="center" vertical="center"/>
    </xf>
    <xf numFmtId="0" fontId="43" fillId="0" borderId="11" xfId="0" applyFont="1" applyBorder="1" applyAlignment="1">
      <alignment horizontal="left"/>
    </xf>
    <xf numFmtId="0" fontId="43" fillId="0" borderId="12" xfId="0" applyFont="1" applyBorder="1" applyAlignment="1">
      <alignment horizontal="left"/>
    </xf>
    <xf numFmtId="0" fontId="43" fillId="0" borderId="13" xfId="0" applyFont="1" applyBorder="1" applyAlignment="1">
      <alignment horizontal="left"/>
    </xf>
    <xf numFmtId="0" fontId="43" fillId="0" borderId="30" xfId="0" applyFont="1" applyBorder="1" applyAlignment="1">
      <alignment horizontal="left"/>
    </xf>
    <xf numFmtId="0" fontId="43" fillId="0" borderId="20" xfId="0" applyFont="1" applyFill="1" applyBorder="1" applyAlignment="1">
      <alignment vertical="center"/>
    </xf>
    <xf numFmtId="0" fontId="43" fillId="0" borderId="4" xfId="0" applyFont="1" applyFill="1" applyBorder="1" applyAlignment="1">
      <alignment vertical="center"/>
    </xf>
    <xf numFmtId="0" fontId="43" fillId="0" borderId="1" xfId="0" applyFont="1" applyFill="1" applyBorder="1" applyAlignment="1">
      <alignment vertical="center"/>
    </xf>
    <xf numFmtId="0" fontId="43" fillId="0" borderId="20" xfId="0" applyFont="1" applyFill="1" applyBorder="1" applyAlignment="1">
      <alignment vertical="center" wrapText="1"/>
    </xf>
    <xf numFmtId="0" fontId="43" fillId="0" borderId="4" xfId="0" applyFont="1" applyFill="1" applyBorder="1" applyAlignment="1">
      <alignment vertical="center" wrapText="1"/>
    </xf>
    <xf numFmtId="0" fontId="43" fillId="0" borderId="1" xfId="0" applyFont="1" applyFill="1" applyBorder="1" applyAlignment="1">
      <alignment vertical="center" wrapText="1"/>
    </xf>
    <xf numFmtId="0" fontId="43" fillId="0" borderId="41" xfId="0" applyFont="1" applyFill="1" applyBorder="1" applyAlignment="1">
      <alignment vertical="center"/>
    </xf>
    <xf numFmtId="0" fontId="43" fillId="0" borderId="28" xfId="0" applyFont="1" applyFill="1" applyBorder="1" applyAlignment="1">
      <alignment vertical="center"/>
    </xf>
    <xf numFmtId="0" fontId="43" fillId="0" borderId="29" xfId="0" applyFont="1" applyFill="1" applyBorder="1" applyAlignment="1">
      <alignment vertical="center"/>
    </xf>
    <xf numFmtId="0" fontId="43" fillId="9" borderId="20" xfId="0" applyFont="1" applyFill="1" applyBorder="1" applyAlignment="1">
      <alignment horizontal="left" vertical="top" wrapText="1"/>
    </xf>
    <xf numFmtId="0" fontId="43" fillId="9" borderId="4" xfId="0" applyFont="1" applyFill="1" applyBorder="1" applyAlignment="1">
      <alignment horizontal="left" vertical="top" wrapText="1"/>
    </xf>
    <xf numFmtId="0" fontId="43" fillId="9" borderId="1" xfId="0" applyFont="1" applyFill="1" applyBorder="1" applyAlignment="1">
      <alignment horizontal="left" vertical="top" wrapText="1"/>
    </xf>
    <xf numFmtId="0" fontId="43" fillId="0" borderId="35" xfId="0" applyFont="1" applyBorder="1" applyAlignment="1">
      <alignment horizontal="center" vertical="center"/>
    </xf>
    <xf numFmtId="0" fontId="43" fillId="0" borderId="37" xfId="0" applyFont="1" applyBorder="1" applyAlignment="1">
      <alignment horizontal="center" vertical="center"/>
    </xf>
    <xf numFmtId="0" fontId="43" fillId="0" borderId="71" xfId="0" applyFont="1" applyBorder="1" applyAlignment="1">
      <alignment horizontal="center" vertical="center"/>
    </xf>
    <xf numFmtId="0" fontId="43" fillId="0" borderId="66" xfId="0" applyFont="1" applyBorder="1" applyAlignment="1">
      <alignment horizontal="center" vertical="center"/>
    </xf>
    <xf numFmtId="0" fontId="43" fillId="0" borderId="10"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70" xfId="0" applyFont="1" applyBorder="1" applyAlignment="1">
      <alignment horizontal="center" vertical="center"/>
    </xf>
    <xf numFmtId="0" fontId="43" fillId="0" borderId="66" xfId="0" applyFont="1" applyBorder="1" applyAlignment="1">
      <alignment horizontal="left" vertical="center" wrapText="1"/>
    </xf>
    <xf numFmtId="0" fontId="43" fillId="0" borderId="10" xfId="0" applyFont="1" applyBorder="1" applyAlignment="1">
      <alignment horizontal="left" vertical="center" wrapText="1"/>
    </xf>
    <xf numFmtId="0" fontId="43" fillId="0" borderId="3" xfId="0" applyFont="1" applyBorder="1" applyAlignment="1">
      <alignment horizontal="left" vertical="center" wrapText="1"/>
    </xf>
    <xf numFmtId="0" fontId="43" fillId="0" borderId="1" xfId="0" applyFont="1" applyBorder="1" applyAlignment="1">
      <alignment horizontal="left" vertical="center" wrapText="1"/>
    </xf>
    <xf numFmtId="0" fontId="43" fillId="0" borderId="44" xfId="0" applyFont="1" applyBorder="1" applyAlignment="1">
      <alignment horizontal="left" vertical="center" wrapText="1"/>
    </xf>
    <xf numFmtId="0" fontId="43" fillId="0" borderId="29" xfId="0" applyFont="1" applyBorder="1" applyAlignment="1">
      <alignment horizontal="left" vertical="center" wrapText="1"/>
    </xf>
    <xf numFmtId="2" fontId="42" fillId="9" borderId="18" xfId="0" applyNumberFormat="1" applyFont="1" applyFill="1" applyBorder="1" applyAlignment="1">
      <alignment horizontal="left" vertical="center"/>
    </xf>
    <xf numFmtId="2" fontId="42" fillId="9" borderId="2" xfId="0" applyNumberFormat="1" applyFont="1" applyFill="1" applyBorder="1" applyAlignment="1">
      <alignment horizontal="left" vertical="center"/>
    </xf>
    <xf numFmtId="2" fontId="42" fillId="9" borderId="19" xfId="0" applyNumberFormat="1" applyFont="1" applyFill="1" applyBorder="1" applyAlignment="1">
      <alignment horizontal="left" vertical="center"/>
    </xf>
    <xf numFmtId="0" fontId="43" fillId="0" borderId="33" xfId="0" applyFont="1" applyFill="1" applyBorder="1" applyAlignment="1">
      <alignment vertical="center"/>
    </xf>
    <xf numFmtId="0" fontId="43" fillId="0" borderId="9" xfId="0" applyFont="1" applyFill="1" applyBorder="1" applyAlignment="1">
      <alignment vertical="center"/>
    </xf>
    <xf numFmtId="0" fontId="43" fillId="0" borderId="10" xfId="0" applyFont="1" applyFill="1" applyBorder="1" applyAlignment="1">
      <alignment vertical="center"/>
    </xf>
    <xf numFmtId="0" fontId="13" fillId="0" borderId="27" xfId="0" applyFont="1" applyBorder="1" applyAlignment="1">
      <alignment horizontal="center"/>
    </xf>
    <xf numFmtId="9" fontId="43" fillId="0" borderId="39" xfId="0" applyNumberFormat="1" applyFont="1" applyBorder="1" applyAlignment="1">
      <alignment horizontal="center" vertical="center"/>
    </xf>
    <xf numFmtId="9" fontId="43" fillId="0" borderId="49" xfId="0" applyNumberFormat="1" applyFont="1" applyBorder="1" applyAlignment="1">
      <alignment horizontal="center" vertical="center"/>
    </xf>
    <xf numFmtId="9" fontId="43" fillId="0" borderId="51" xfId="0" applyNumberFormat="1" applyFont="1" applyBorder="1" applyAlignment="1">
      <alignment horizontal="center" vertical="center"/>
    </xf>
    <xf numFmtId="0" fontId="43" fillId="0" borderId="52" xfId="0" applyFont="1" applyBorder="1" applyAlignment="1">
      <alignment horizontal="center" vertical="center" wrapText="1"/>
    </xf>
    <xf numFmtId="0" fontId="43" fillId="0" borderId="11" xfId="0" applyFont="1" applyBorder="1" applyAlignment="1">
      <alignment horizontal="center" vertical="center"/>
    </xf>
    <xf numFmtId="0" fontId="15" fillId="0" borderId="12" xfId="0" applyFont="1" applyBorder="1"/>
    <xf numFmtId="0" fontId="15" fillId="0" borderId="13" xfId="0" applyFont="1" applyBorder="1"/>
    <xf numFmtId="9" fontId="43" fillId="0" borderId="23" xfId="0" applyNumberFormat="1" applyFont="1" applyBorder="1" applyAlignment="1">
      <alignment horizontal="center" vertical="center"/>
    </xf>
    <xf numFmtId="9" fontId="43" fillId="0" borderId="77" xfId="0" applyNumberFormat="1" applyFont="1" applyBorder="1" applyAlignment="1">
      <alignment horizontal="center" vertical="center"/>
    </xf>
    <xf numFmtId="9" fontId="43" fillId="0" borderId="73" xfId="0" applyNumberFormat="1" applyFont="1" applyBorder="1" applyAlignment="1">
      <alignment horizontal="center" vertical="center"/>
    </xf>
    <xf numFmtId="0" fontId="43" fillId="0" borderId="13" xfId="0" applyFont="1" applyBorder="1" applyAlignment="1">
      <alignment horizontal="center" vertical="center" wrapText="1"/>
    </xf>
    <xf numFmtId="1" fontId="18" fillId="8" borderId="68" xfId="0" applyNumberFormat="1" applyFont="1" applyFill="1" applyBorder="1" applyAlignment="1">
      <alignment horizontal="center" vertical="center"/>
    </xf>
    <xf numFmtId="1" fontId="18" fillId="8" borderId="67" xfId="0" applyNumberFormat="1" applyFont="1" applyFill="1" applyBorder="1" applyAlignment="1">
      <alignment horizontal="center" vertical="center"/>
    </xf>
    <xf numFmtId="0" fontId="10" fillId="6" borderId="0" xfId="2" applyFont="1" applyFill="1" applyBorder="1" applyAlignment="1">
      <alignment horizontal="left" vertical="center"/>
    </xf>
    <xf numFmtId="0" fontId="10" fillId="6" borderId="27" xfId="0" applyFont="1" applyFill="1" applyBorder="1" applyAlignment="1">
      <alignment horizontal="left"/>
    </xf>
    <xf numFmtId="2" fontId="42" fillId="8" borderId="1" xfId="0" applyNumberFormat="1" applyFont="1" applyFill="1" applyBorder="1" applyAlignment="1">
      <alignment horizontal="center" vertical="center"/>
    </xf>
    <xf numFmtId="2" fontId="42" fillId="8" borderId="46" xfId="0" applyNumberFormat="1" applyFont="1" applyFill="1" applyBorder="1" applyAlignment="1">
      <alignment horizontal="center" vertical="center"/>
    </xf>
    <xf numFmtId="0" fontId="42" fillId="9" borderId="20" xfId="0" applyNumberFormat="1" applyFont="1" applyFill="1" applyBorder="1" applyAlignment="1">
      <alignment horizontal="left" vertical="top"/>
    </xf>
    <xf numFmtId="0" fontId="42" fillId="9" borderId="4" xfId="0" applyNumberFormat="1" applyFont="1" applyFill="1" applyBorder="1" applyAlignment="1">
      <alignment horizontal="left" vertical="top"/>
    </xf>
    <xf numFmtId="0" fontId="42" fillId="9" borderId="1" xfId="0" applyNumberFormat="1" applyFont="1" applyFill="1" applyBorder="1" applyAlignment="1">
      <alignment horizontal="left" vertical="top"/>
    </xf>
    <xf numFmtId="0" fontId="42" fillId="9" borderId="2" xfId="0" applyNumberFormat="1" applyFont="1" applyFill="1" applyBorder="1" applyAlignment="1">
      <alignment horizontal="left" vertical="top"/>
    </xf>
    <xf numFmtId="0" fontId="42" fillId="9" borderId="19" xfId="0" applyNumberFormat="1" applyFont="1" applyFill="1" applyBorder="1" applyAlignment="1">
      <alignment horizontal="left" vertical="top"/>
    </xf>
    <xf numFmtId="0" fontId="42" fillId="9" borderId="14" xfId="0" applyNumberFormat="1" applyFont="1" applyFill="1" applyBorder="1" applyAlignment="1">
      <alignment horizontal="left" vertical="top"/>
    </xf>
    <xf numFmtId="0" fontId="42" fillId="9" borderId="15" xfId="0" applyNumberFormat="1" applyFont="1" applyFill="1" applyBorder="1" applyAlignment="1">
      <alignment horizontal="left" vertical="top"/>
    </xf>
    <xf numFmtId="0" fontId="42" fillId="9" borderId="16" xfId="0" applyNumberFormat="1" applyFont="1" applyFill="1" applyBorder="1" applyAlignment="1">
      <alignment horizontal="left" vertical="top"/>
    </xf>
    <xf numFmtId="2" fontId="42" fillId="9" borderId="18" xfId="0" applyNumberFormat="1" applyFont="1" applyFill="1" applyBorder="1" applyAlignment="1">
      <alignment horizontal="center" vertical="center"/>
    </xf>
    <xf numFmtId="2" fontId="42" fillId="9" borderId="2" xfId="0" applyNumberFormat="1" applyFont="1" applyFill="1" applyBorder="1" applyAlignment="1">
      <alignment horizontal="center" vertical="center"/>
    </xf>
    <xf numFmtId="2" fontId="42" fillId="9" borderId="19" xfId="0" applyNumberFormat="1" applyFont="1" applyFill="1" applyBorder="1" applyAlignment="1">
      <alignment horizontal="center" vertical="center"/>
    </xf>
    <xf numFmtId="0" fontId="43" fillId="0" borderId="66"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29" xfId="0" applyFont="1" applyBorder="1" applyAlignment="1">
      <alignment horizontal="center" vertical="center" wrapText="1"/>
    </xf>
    <xf numFmtId="0" fontId="42" fillId="9" borderId="20" xfId="0" applyNumberFormat="1" applyFont="1" applyFill="1" applyBorder="1" applyAlignment="1">
      <alignment horizontal="left" vertical="top" wrapText="1"/>
    </xf>
    <xf numFmtId="0" fontId="42" fillId="9" borderId="4" xfId="0" applyNumberFormat="1" applyFont="1" applyFill="1" applyBorder="1" applyAlignment="1">
      <alignment horizontal="left" vertical="top" wrapText="1"/>
    </xf>
    <xf numFmtId="0" fontId="42" fillId="9" borderId="36" xfId="0" applyNumberFormat="1" applyFont="1" applyFill="1" applyBorder="1" applyAlignment="1">
      <alignment horizontal="left" vertical="top" wrapText="1"/>
    </xf>
    <xf numFmtId="0" fontId="43" fillId="0" borderId="11"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55" xfId="0" applyFont="1" applyFill="1" applyBorder="1" applyAlignment="1">
      <alignment horizontal="center" vertical="center"/>
    </xf>
    <xf numFmtId="49" fontId="42" fillId="9" borderId="20" xfId="0" applyNumberFormat="1" applyFont="1" applyFill="1" applyBorder="1" applyAlignment="1">
      <alignment horizontal="left" vertical="top"/>
    </xf>
    <xf numFmtId="49" fontId="42" fillId="9" borderId="4" xfId="0" applyNumberFormat="1" applyFont="1" applyFill="1" applyBorder="1" applyAlignment="1">
      <alignment horizontal="left" vertical="top"/>
    </xf>
    <xf numFmtId="49" fontId="42" fillId="9" borderId="36" xfId="0" applyNumberFormat="1" applyFont="1" applyFill="1" applyBorder="1" applyAlignment="1">
      <alignment horizontal="left" vertical="top"/>
    </xf>
    <xf numFmtId="0" fontId="35" fillId="9" borderId="20" xfId="0" applyNumberFormat="1" applyFont="1" applyFill="1" applyBorder="1" applyAlignment="1">
      <alignment horizontal="center" vertical="top"/>
    </xf>
    <xf numFmtId="0" fontId="35" fillId="9" borderId="4" xfId="0" applyNumberFormat="1" applyFont="1" applyFill="1" applyBorder="1" applyAlignment="1">
      <alignment horizontal="center" vertical="top"/>
    </xf>
    <xf numFmtId="0" fontId="35" fillId="9" borderId="36" xfId="0" applyNumberFormat="1" applyFont="1" applyFill="1" applyBorder="1" applyAlignment="1">
      <alignment horizontal="center" vertical="top"/>
    </xf>
    <xf numFmtId="2" fontId="35" fillId="8" borderId="16" xfId="0" applyNumberFormat="1" applyFont="1" applyFill="1" applyBorder="1" applyAlignment="1">
      <alignment horizontal="center" vertical="center" wrapText="1"/>
    </xf>
    <xf numFmtId="2" fontId="35" fillId="8" borderId="46" xfId="0" applyNumberFormat="1" applyFont="1" applyFill="1" applyBorder="1" applyAlignment="1">
      <alignment horizontal="center" vertical="center"/>
    </xf>
    <xf numFmtId="2" fontId="18" fillId="8" borderId="68" xfId="0" applyNumberFormat="1" applyFont="1" applyFill="1" applyBorder="1" applyAlignment="1">
      <alignment horizontal="center" vertical="center"/>
    </xf>
    <xf numFmtId="2" fontId="18" fillId="8" borderId="67" xfId="0" applyNumberFormat="1" applyFont="1" applyFill="1" applyBorder="1" applyAlignment="1">
      <alignment horizontal="center" vertical="center"/>
    </xf>
    <xf numFmtId="0" fontId="43" fillId="0" borderId="9" xfId="0" applyFont="1" applyFill="1" applyBorder="1" applyAlignment="1">
      <alignment horizontal="center" vertical="center"/>
    </xf>
    <xf numFmtId="0" fontId="43" fillId="0" borderId="28" xfId="0" applyFont="1" applyFill="1" applyBorder="1" applyAlignment="1">
      <alignment horizontal="center" vertical="center"/>
    </xf>
    <xf numFmtId="0" fontId="35" fillId="9" borderId="18" xfId="0" applyNumberFormat="1" applyFont="1" applyFill="1" applyBorder="1" applyAlignment="1">
      <alignment vertical="top"/>
    </xf>
    <xf numFmtId="0" fontId="35" fillId="9" borderId="2" xfId="0" applyNumberFormat="1" applyFont="1" applyFill="1" applyBorder="1" applyAlignment="1">
      <alignment vertical="top"/>
    </xf>
    <xf numFmtId="0" fontId="35" fillId="9" borderId="19" xfId="0" applyNumberFormat="1" applyFont="1" applyFill="1" applyBorder="1" applyAlignment="1">
      <alignment vertical="top"/>
    </xf>
    <xf numFmtId="0" fontId="35" fillId="9" borderId="18" xfId="0" applyNumberFormat="1" applyFont="1" applyFill="1" applyBorder="1" applyAlignment="1">
      <alignment vertical="top" wrapText="1"/>
    </xf>
    <xf numFmtId="0" fontId="35" fillId="9" borderId="19" xfId="0" applyNumberFormat="1" applyFont="1" applyFill="1" applyBorder="1" applyAlignment="1">
      <alignment vertical="top" wrapText="1"/>
    </xf>
    <xf numFmtId="1" fontId="35" fillId="8" borderId="18" xfId="0" applyNumberFormat="1" applyFont="1" applyFill="1" applyBorder="1" applyAlignment="1">
      <alignment horizontal="center" vertical="center"/>
    </xf>
    <xf numFmtId="1" fontId="35" fillId="8" borderId="19" xfId="0" applyNumberFormat="1" applyFont="1" applyFill="1" applyBorder="1" applyAlignment="1">
      <alignment horizontal="center" vertical="center"/>
    </xf>
    <xf numFmtId="0" fontId="35" fillId="9" borderId="18" xfId="0" applyNumberFormat="1" applyFont="1" applyFill="1" applyBorder="1" applyAlignment="1">
      <alignment horizontal="left" vertical="top"/>
    </xf>
    <xf numFmtId="0" fontId="35" fillId="9" borderId="2" xfId="0" applyNumberFormat="1" applyFont="1" applyFill="1" applyBorder="1" applyAlignment="1">
      <alignment horizontal="left" vertical="top"/>
    </xf>
    <xf numFmtId="0" fontId="35" fillId="9" borderId="19" xfId="0" applyNumberFormat="1" applyFont="1" applyFill="1" applyBorder="1" applyAlignment="1">
      <alignment horizontal="left" vertical="top"/>
    </xf>
    <xf numFmtId="0" fontId="43" fillId="0" borderId="20"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9" borderId="33" xfId="0" applyNumberFormat="1" applyFont="1" applyFill="1" applyBorder="1" applyAlignment="1">
      <alignment horizontal="left" vertical="top" wrapText="1"/>
    </xf>
    <xf numFmtId="0" fontId="43" fillId="9" borderId="9" xfId="0" applyNumberFormat="1" applyFont="1" applyFill="1" applyBorder="1" applyAlignment="1">
      <alignment horizontal="left" vertical="top" wrapText="1"/>
    </xf>
    <xf numFmtId="0" fontId="43" fillId="9" borderId="34" xfId="0" applyNumberFormat="1" applyFont="1" applyFill="1" applyBorder="1" applyAlignment="1">
      <alignment horizontal="left" vertical="top" wrapText="1"/>
    </xf>
    <xf numFmtId="0" fontId="43" fillId="0" borderId="18" xfId="0" applyFont="1" applyBorder="1" applyAlignment="1">
      <alignment horizontal="left" vertical="center"/>
    </xf>
    <xf numFmtId="0" fontId="43" fillId="0" borderId="2" xfId="0" applyFont="1" applyBorder="1" applyAlignment="1">
      <alignment horizontal="left" vertical="center"/>
    </xf>
    <xf numFmtId="0" fontId="43" fillId="0" borderId="33"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54" xfId="0" applyFont="1" applyBorder="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65" xfId="0" applyFont="1" applyBorder="1" applyAlignment="1">
      <alignment horizontal="center" vertical="center"/>
    </xf>
    <xf numFmtId="164" fontId="43" fillId="8" borderId="3" xfId="0" applyNumberFormat="1" applyFont="1" applyFill="1" applyBorder="1" applyAlignment="1">
      <alignment horizontal="center"/>
    </xf>
    <xf numFmtId="164" fontId="43" fillId="8" borderId="1" xfId="0" applyNumberFormat="1" applyFont="1" applyFill="1" applyBorder="1" applyAlignment="1">
      <alignment horizontal="center"/>
    </xf>
    <xf numFmtId="49" fontId="43" fillId="9" borderId="20" xfId="0" applyNumberFormat="1" applyFont="1" applyFill="1" applyBorder="1" applyAlignment="1">
      <alignment horizontal="left"/>
    </xf>
    <xf numFmtId="49" fontId="43" fillId="9" borderId="4" xfId="0" applyNumberFormat="1" applyFont="1" applyFill="1" applyBorder="1" applyAlignment="1">
      <alignment horizontal="left"/>
    </xf>
    <xf numFmtId="49" fontId="43" fillId="9" borderId="36" xfId="0" applyNumberFormat="1" applyFont="1" applyFill="1" applyBorder="1" applyAlignment="1">
      <alignment horizontal="left"/>
    </xf>
    <xf numFmtId="0" fontId="43" fillId="0" borderId="45" xfId="0" applyFont="1" applyBorder="1" applyAlignment="1">
      <alignment horizontal="center" vertical="center" wrapText="1"/>
    </xf>
    <xf numFmtId="0" fontId="43" fillId="0" borderId="1" xfId="0" applyFont="1" applyBorder="1" applyAlignment="1">
      <alignment horizontal="left" vertical="center"/>
    </xf>
    <xf numFmtId="0" fontId="35" fillId="0" borderId="6" xfId="0" applyFont="1" applyBorder="1" applyAlignment="1">
      <alignment horizontal="center" vertical="center" wrapText="1"/>
    </xf>
    <xf numFmtId="0" fontId="35" fillId="0" borderId="54"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5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41" xfId="0" applyFont="1" applyBorder="1" applyAlignment="1">
      <alignment horizontal="left" vertical="center" wrapText="1"/>
    </xf>
    <xf numFmtId="0" fontId="43" fillId="0" borderId="28" xfId="0" applyFont="1" applyBorder="1" applyAlignment="1">
      <alignment horizontal="left" vertical="center" wrapText="1"/>
    </xf>
    <xf numFmtId="0" fontId="43" fillId="0" borderId="42" xfId="0" applyFont="1" applyBorder="1" applyAlignment="1">
      <alignment horizontal="left" vertical="center" wrapText="1"/>
    </xf>
    <xf numFmtId="0" fontId="60" fillId="0" borderId="0" xfId="0" applyFont="1" applyBorder="1" applyAlignment="1">
      <alignment horizontal="center" vertical="center"/>
    </xf>
    <xf numFmtId="0" fontId="15" fillId="0" borderId="0" xfId="0" applyFont="1" applyBorder="1" applyAlignment="1">
      <alignment horizontal="center" vertical="center"/>
    </xf>
    <xf numFmtId="49" fontId="43" fillId="0" borderId="17" xfId="0" applyNumberFormat="1" applyFont="1" applyBorder="1" applyAlignment="1">
      <alignment horizontal="center" vertical="center"/>
    </xf>
    <xf numFmtId="49" fontId="43" fillId="0" borderId="39" xfId="0" applyNumberFormat="1" applyFont="1" applyBorder="1" applyAlignment="1">
      <alignment horizontal="center" vertical="center"/>
    </xf>
    <xf numFmtId="0" fontId="35" fillId="0" borderId="7" xfId="0" applyFont="1" applyBorder="1" applyAlignment="1">
      <alignment horizontal="center" vertical="center" wrapText="1"/>
    </xf>
    <xf numFmtId="0" fontId="35" fillId="0" borderId="77" xfId="0" applyFont="1" applyBorder="1" applyAlignment="1">
      <alignment horizontal="center" vertical="center" wrapText="1"/>
    </xf>
    <xf numFmtId="0" fontId="35" fillId="0" borderId="73" xfId="0" applyFont="1" applyBorder="1" applyAlignment="1">
      <alignment horizontal="center" vertical="center" wrapText="1"/>
    </xf>
    <xf numFmtId="0" fontId="43" fillId="0" borderId="46" xfId="0" applyFont="1" applyBorder="1" applyAlignment="1">
      <alignment horizontal="center" vertical="center"/>
    </xf>
    <xf numFmtId="0" fontId="43" fillId="0" borderId="40" xfId="0" applyFont="1" applyBorder="1" applyAlignment="1">
      <alignment horizontal="center" vertical="center"/>
    </xf>
    <xf numFmtId="1" fontId="45" fillId="8" borderId="18" xfId="0" applyNumberFormat="1" applyFont="1" applyFill="1" applyBorder="1" applyAlignment="1">
      <alignment horizontal="center" vertical="top"/>
    </xf>
    <xf numFmtId="1" fontId="45" fillId="8" borderId="19" xfId="0" applyNumberFormat="1" applyFont="1" applyFill="1" applyBorder="1" applyAlignment="1">
      <alignment horizontal="center" vertical="top"/>
    </xf>
    <xf numFmtId="0" fontId="35" fillId="0" borderId="36"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43" fillId="0" borderId="44"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57" xfId="0" applyFont="1" applyBorder="1" applyAlignment="1">
      <alignment horizontal="center" vertical="center"/>
    </xf>
    <xf numFmtId="0" fontId="35" fillId="0" borderId="9"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9" xfId="0" applyFont="1" applyBorder="1" applyAlignment="1">
      <alignment horizontal="center" vertical="center" wrapText="1"/>
    </xf>
    <xf numFmtId="0" fontId="10" fillId="9" borderId="5"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54" xfId="0" applyFont="1" applyFill="1" applyBorder="1" applyAlignment="1">
      <alignment horizontal="left" vertical="top" wrapText="1"/>
    </xf>
    <xf numFmtId="0" fontId="10" fillId="9" borderId="55" xfId="0" applyFont="1" applyFill="1" applyBorder="1" applyAlignment="1">
      <alignment horizontal="left" vertical="top" wrapText="1"/>
    </xf>
    <xf numFmtId="0" fontId="10" fillId="9" borderId="0" xfId="0" applyFont="1" applyFill="1" applyBorder="1" applyAlignment="1">
      <alignment horizontal="left" vertical="top" wrapText="1"/>
    </xf>
    <xf numFmtId="0" fontId="10" fillId="9" borderId="56" xfId="0" applyFont="1" applyFill="1" applyBorder="1" applyAlignment="1">
      <alignment horizontal="left" vertical="top" wrapText="1"/>
    </xf>
    <xf numFmtId="0" fontId="10" fillId="9" borderId="26" xfId="0" applyFont="1" applyFill="1" applyBorder="1" applyAlignment="1">
      <alignment horizontal="left" vertical="top" wrapText="1"/>
    </xf>
    <xf numFmtId="0" fontId="10" fillId="9" borderId="27" xfId="0" applyFont="1" applyFill="1" applyBorder="1" applyAlignment="1">
      <alignment horizontal="left" vertical="top" wrapText="1"/>
    </xf>
    <xf numFmtId="0" fontId="10" fillId="9" borderId="57" xfId="0" applyFont="1" applyFill="1" applyBorder="1" applyAlignment="1">
      <alignment horizontal="left" vertical="top" wrapText="1"/>
    </xf>
    <xf numFmtId="0" fontId="10" fillId="6" borderId="0" xfId="2" applyFont="1" applyFill="1" applyBorder="1" applyAlignment="1">
      <alignment horizontal="center" vertical="center"/>
    </xf>
    <xf numFmtId="0" fontId="18" fillId="9" borderId="5" xfId="0" applyNumberFormat="1" applyFont="1" applyFill="1" applyBorder="1" applyAlignment="1">
      <alignment horizontal="left" vertical="top" wrapText="1"/>
    </xf>
    <xf numFmtId="0" fontId="18" fillId="9" borderId="6" xfId="0" applyNumberFormat="1" applyFont="1" applyFill="1" applyBorder="1" applyAlignment="1">
      <alignment horizontal="left" vertical="top" wrapText="1"/>
    </xf>
    <xf numFmtId="0" fontId="18" fillId="9" borderId="54" xfId="0" applyNumberFormat="1" applyFont="1" applyFill="1" applyBorder="1" applyAlignment="1">
      <alignment horizontal="left" vertical="top" wrapText="1"/>
    </xf>
    <xf numFmtId="0" fontId="18" fillId="9" borderId="55" xfId="0" applyNumberFormat="1" applyFont="1" applyFill="1" applyBorder="1" applyAlignment="1">
      <alignment horizontal="left" vertical="top" wrapText="1"/>
    </xf>
    <xf numFmtId="0" fontId="18" fillId="9" borderId="0" xfId="0" applyNumberFormat="1" applyFont="1" applyFill="1" applyBorder="1" applyAlignment="1">
      <alignment horizontal="left" vertical="top" wrapText="1"/>
    </xf>
    <xf numFmtId="0" fontId="18" fillId="9" borderId="56" xfId="0" applyNumberFormat="1" applyFont="1" applyFill="1" applyBorder="1" applyAlignment="1">
      <alignment horizontal="left" vertical="top" wrapText="1"/>
    </xf>
    <xf numFmtId="1" fontId="43" fillId="8" borderId="18" xfId="0" applyNumberFormat="1" applyFont="1" applyFill="1" applyBorder="1" applyAlignment="1">
      <alignment horizontal="center"/>
    </xf>
    <xf numFmtId="1" fontId="43" fillId="8" borderId="19" xfId="0" applyNumberFormat="1" applyFont="1" applyFill="1" applyBorder="1" applyAlignment="1">
      <alignment horizontal="center"/>
    </xf>
    <xf numFmtId="0" fontId="36" fillId="9" borderId="5" xfId="0" applyFont="1" applyFill="1" applyBorder="1" applyAlignment="1">
      <alignment horizontal="left" vertical="top" wrapText="1"/>
    </xf>
    <xf numFmtId="0" fontId="36" fillId="9" borderId="6" xfId="0" applyFont="1" applyFill="1" applyBorder="1" applyAlignment="1">
      <alignment horizontal="left" vertical="top" wrapText="1"/>
    </xf>
    <xf numFmtId="0" fontId="36" fillId="9" borderId="54" xfId="0" applyFont="1" applyFill="1" applyBorder="1" applyAlignment="1">
      <alignment horizontal="left" vertical="top" wrapText="1"/>
    </xf>
    <xf numFmtId="0" fontId="36" fillId="9" borderId="55" xfId="0" applyFont="1" applyFill="1" applyBorder="1" applyAlignment="1">
      <alignment horizontal="left" vertical="top" wrapText="1"/>
    </xf>
    <xf numFmtId="0" fontId="36" fillId="9" borderId="0" xfId="0" applyFont="1" applyFill="1" applyBorder="1" applyAlignment="1">
      <alignment horizontal="left" vertical="top" wrapText="1"/>
    </xf>
    <xf numFmtId="0" fontId="36" fillId="9" borderId="56" xfId="0" applyFont="1" applyFill="1" applyBorder="1" applyAlignment="1">
      <alignment horizontal="left" vertical="top" wrapText="1"/>
    </xf>
    <xf numFmtId="0" fontId="36" fillId="9" borderId="26" xfId="0" applyFont="1" applyFill="1" applyBorder="1" applyAlignment="1">
      <alignment horizontal="left" vertical="top" wrapText="1"/>
    </xf>
    <xf numFmtId="0" fontId="36" fillId="9" borderId="27" xfId="0" applyFont="1" applyFill="1" applyBorder="1" applyAlignment="1">
      <alignment horizontal="left" vertical="top" wrapText="1"/>
    </xf>
    <xf numFmtId="0" fontId="36" fillId="9" borderId="57" xfId="0" applyFont="1" applyFill="1" applyBorder="1" applyAlignment="1">
      <alignment horizontal="left" vertical="top" wrapText="1"/>
    </xf>
    <xf numFmtId="0" fontId="42" fillId="9" borderId="5" xfId="0" applyNumberFormat="1" applyFont="1" applyFill="1" applyBorder="1" applyAlignment="1">
      <alignment horizontal="left" vertical="top" wrapText="1"/>
    </xf>
    <xf numFmtId="0" fontId="42" fillId="9" borderId="6" xfId="0" applyNumberFormat="1" applyFont="1" applyFill="1" applyBorder="1" applyAlignment="1">
      <alignment horizontal="left" vertical="top" wrapText="1"/>
    </xf>
    <xf numFmtId="0" fontId="42" fillId="9" borderId="54" xfId="0" applyNumberFormat="1" applyFont="1" applyFill="1" applyBorder="1" applyAlignment="1">
      <alignment horizontal="left" vertical="top" wrapText="1"/>
    </xf>
    <xf numFmtId="0" fontId="42" fillId="9" borderId="55" xfId="0" applyNumberFormat="1" applyFont="1" applyFill="1" applyBorder="1" applyAlignment="1">
      <alignment horizontal="left" vertical="top" wrapText="1"/>
    </xf>
    <xf numFmtId="0" fontId="42" fillId="9" borderId="0" xfId="0" applyNumberFormat="1" applyFont="1" applyFill="1" applyBorder="1" applyAlignment="1">
      <alignment horizontal="left" vertical="top" wrapText="1"/>
    </xf>
    <xf numFmtId="0" fontId="42" fillId="9" borderId="56" xfId="0" applyNumberFormat="1" applyFont="1" applyFill="1" applyBorder="1" applyAlignment="1">
      <alignment horizontal="left" vertical="top" wrapText="1"/>
    </xf>
    <xf numFmtId="0" fontId="42" fillId="9" borderId="26" xfId="0" applyNumberFormat="1" applyFont="1" applyFill="1" applyBorder="1" applyAlignment="1">
      <alignment horizontal="left" vertical="top" wrapText="1"/>
    </xf>
    <xf numFmtId="0" fontId="42" fillId="9" borderId="27" xfId="0" applyNumberFormat="1" applyFont="1" applyFill="1" applyBorder="1" applyAlignment="1">
      <alignment horizontal="left" vertical="top" wrapText="1"/>
    </xf>
    <xf numFmtId="0" fontId="42" fillId="9" borderId="57" xfId="0" applyNumberFormat="1" applyFont="1" applyFill="1" applyBorder="1" applyAlignment="1">
      <alignment horizontal="left" vertical="top" wrapText="1"/>
    </xf>
    <xf numFmtId="0" fontId="42" fillId="9" borderId="5" xfId="0" applyNumberFormat="1" applyFont="1" applyFill="1" applyBorder="1" applyAlignment="1">
      <alignment horizontal="left" vertical="top" wrapText="1" shrinkToFit="1"/>
    </xf>
    <xf numFmtId="0" fontId="42" fillId="9" borderId="6" xfId="0" applyNumberFormat="1" applyFont="1" applyFill="1" applyBorder="1" applyAlignment="1">
      <alignment horizontal="left" vertical="top" wrapText="1" shrinkToFit="1"/>
    </xf>
    <xf numFmtId="0" fontId="42" fillId="9" borderId="54" xfId="0" applyNumberFormat="1" applyFont="1" applyFill="1" applyBorder="1" applyAlignment="1">
      <alignment horizontal="left" vertical="top" wrapText="1" shrinkToFit="1"/>
    </xf>
    <xf numFmtId="0" fontId="42" fillId="9" borderId="55" xfId="0" applyNumberFormat="1" applyFont="1" applyFill="1" applyBorder="1" applyAlignment="1">
      <alignment horizontal="left" vertical="top" wrapText="1" shrinkToFit="1"/>
    </xf>
    <xf numFmtId="0" fontId="42" fillId="9" borderId="0" xfId="0" applyNumberFormat="1" applyFont="1" applyFill="1" applyBorder="1" applyAlignment="1">
      <alignment horizontal="left" vertical="top" wrapText="1" shrinkToFit="1"/>
    </xf>
    <xf numFmtId="0" fontId="42" fillId="9" borderId="56" xfId="0" applyNumberFormat="1" applyFont="1" applyFill="1" applyBorder="1" applyAlignment="1">
      <alignment horizontal="left" vertical="top" wrapText="1" shrinkToFit="1"/>
    </xf>
    <xf numFmtId="0" fontId="42" fillId="9" borderId="26" xfId="0" applyNumberFormat="1" applyFont="1" applyFill="1" applyBorder="1" applyAlignment="1">
      <alignment horizontal="left" vertical="top" wrapText="1" shrinkToFit="1"/>
    </xf>
    <xf numFmtId="0" fontId="42" fillId="9" borderId="27" xfId="0" applyNumberFormat="1" applyFont="1" applyFill="1" applyBorder="1" applyAlignment="1">
      <alignment horizontal="left" vertical="top" wrapText="1" shrinkToFit="1"/>
    </xf>
    <xf numFmtId="0" fontId="42" fillId="9" borderId="57" xfId="0" applyNumberFormat="1" applyFont="1" applyFill="1" applyBorder="1" applyAlignment="1">
      <alignment horizontal="left" vertical="top" wrapText="1" shrinkToFit="1"/>
    </xf>
    <xf numFmtId="0" fontId="35" fillId="0" borderId="39" xfId="0" applyFont="1" applyFill="1" applyBorder="1" applyAlignment="1">
      <alignment horizontal="center" vertical="center" wrapText="1"/>
    </xf>
    <xf numFmtId="0" fontId="35" fillId="0" borderId="49" xfId="0" applyFont="1" applyFill="1" applyBorder="1" applyAlignment="1">
      <alignment horizontal="center" vertical="center" wrapText="1"/>
    </xf>
    <xf numFmtId="1" fontId="43" fillId="8" borderId="44" xfId="0" applyNumberFormat="1" applyFont="1" applyFill="1" applyBorder="1" applyAlignment="1">
      <alignment horizontal="center" vertical="top"/>
    </xf>
    <xf numFmtId="1" fontId="43" fillId="8" borderId="29" xfId="0" applyNumberFormat="1" applyFont="1" applyFill="1" applyBorder="1" applyAlignment="1">
      <alignment horizontal="center" vertical="top"/>
    </xf>
    <xf numFmtId="0" fontId="43" fillId="0" borderId="41" xfId="0" applyFont="1" applyBorder="1" applyAlignment="1">
      <alignment horizontal="left" vertical="center"/>
    </xf>
    <xf numFmtId="0" fontId="43" fillId="0" borderId="28" xfId="0" applyFont="1" applyBorder="1" applyAlignment="1">
      <alignment horizontal="left" vertical="center"/>
    </xf>
    <xf numFmtId="0" fontId="43" fillId="0" borderId="42" xfId="0" applyFont="1" applyBorder="1" applyAlignment="1">
      <alignment horizontal="left" vertical="center"/>
    </xf>
    <xf numFmtId="0" fontId="35" fillId="0" borderId="8"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1" xfId="0" applyFont="1" applyBorder="1" applyAlignment="1">
      <alignment horizontal="center" vertical="center" wrapText="1"/>
    </xf>
    <xf numFmtId="0" fontId="43" fillId="0" borderId="48" xfId="0" applyFont="1" applyFill="1" applyBorder="1" applyAlignment="1">
      <alignment horizontal="center" vertical="center" wrapText="1"/>
    </xf>
    <xf numFmtId="0" fontId="43" fillId="0" borderId="50" xfId="0" applyFont="1" applyFill="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Border="1" applyAlignment="1">
      <alignment vertical="center"/>
    </xf>
    <xf numFmtId="0" fontId="43" fillId="0" borderId="39" xfId="0" applyFont="1" applyBorder="1" applyAlignment="1">
      <alignment horizontal="center" vertical="center" wrapText="1"/>
    </xf>
    <xf numFmtId="0" fontId="35" fillId="0" borderId="68"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18" fillId="6" borderId="0" xfId="0" applyFont="1" applyFill="1" applyBorder="1" applyAlignment="1">
      <alignment horizontal="center" vertical="center"/>
    </xf>
    <xf numFmtId="0" fontId="18" fillId="6" borderId="27" xfId="0" applyFont="1" applyFill="1" applyBorder="1" applyAlignment="1">
      <alignment horizontal="center" vertical="center"/>
    </xf>
    <xf numFmtId="0" fontId="35" fillId="0" borderId="8"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10" fillId="6" borderId="0" xfId="0" applyFont="1" applyFill="1" applyBorder="1" applyAlignment="1">
      <alignment horizontal="center"/>
    </xf>
    <xf numFmtId="1" fontId="42" fillId="9" borderId="5" xfId="0" applyNumberFormat="1" applyFont="1" applyFill="1" applyBorder="1" applyAlignment="1">
      <alignment horizontal="center" vertical="center"/>
    </xf>
    <xf numFmtId="1" fontId="42" fillId="9" borderId="54" xfId="0" applyNumberFormat="1" applyFont="1" applyFill="1" applyBorder="1" applyAlignment="1">
      <alignment horizontal="center" vertical="center"/>
    </xf>
    <xf numFmtId="0" fontId="35" fillId="0" borderId="35"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70" xfId="0" applyFont="1" applyBorder="1" applyAlignment="1">
      <alignment horizontal="center" vertical="center" wrapText="1"/>
    </xf>
    <xf numFmtId="1" fontId="42" fillId="0" borderId="34" xfId="0" applyNumberFormat="1" applyFont="1" applyFill="1" applyBorder="1" applyAlignment="1">
      <alignment horizontal="center" vertical="center" wrapText="1"/>
    </xf>
    <xf numFmtId="1" fontId="42" fillId="0" borderId="40" xfId="0" applyNumberFormat="1" applyFont="1" applyFill="1" applyBorder="1" applyAlignment="1">
      <alignment horizontal="center" vertical="center" wrapText="1"/>
    </xf>
    <xf numFmtId="0" fontId="43" fillId="0" borderId="16" xfId="0" applyFont="1" applyBorder="1" applyAlignment="1">
      <alignment horizontal="center" vertical="center"/>
    </xf>
    <xf numFmtId="0" fontId="10" fillId="6" borderId="27" xfId="2" applyFont="1" applyFill="1" applyBorder="1" applyAlignment="1">
      <alignment horizontal="center" vertical="center"/>
    </xf>
    <xf numFmtId="0" fontId="43" fillId="0" borderId="50" xfId="0" applyFont="1" applyBorder="1" applyAlignment="1">
      <alignment horizontal="center" vertical="center"/>
    </xf>
    <xf numFmtId="0" fontId="43" fillId="0" borderId="53" xfId="0" applyFont="1" applyBorder="1" applyAlignment="1">
      <alignment horizontal="center" vertical="center"/>
    </xf>
    <xf numFmtId="0" fontId="35" fillId="0" borderId="33"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18" fillId="9" borderId="20" xfId="0" applyFont="1" applyFill="1" applyBorder="1" applyAlignment="1">
      <alignment horizontal="left" vertical="center"/>
    </xf>
    <xf numFmtId="0" fontId="18" fillId="9" borderId="4" xfId="0" applyFont="1" applyFill="1" applyBorder="1" applyAlignment="1">
      <alignment horizontal="left" vertical="center"/>
    </xf>
    <xf numFmtId="0" fontId="18" fillId="9" borderId="36" xfId="0" applyFont="1" applyFill="1" applyBorder="1" applyAlignment="1">
      <alignment horizontal="left" vertical="center"/>
    </xf>
    <xf numFmtId="0" fontId="43" fillId="0" borderId="10" xfId="0" applyFont="1" applyBorder="1" applyAlignment="1">
      <alignment horizontal="left" vertical="center"/>
    </xf>
    <xf numFmtId="0" fontId="42" fillId="9" borderId="18" xfId="0" applyFont="1" applyFill="1" applyBorder="1" applyAlignment="1">
      <alignment horizontal="left" vertical="top"/>
    </xf>
    <xf numFmtId="0" fontId="42" fillId="9" borderId="2" xfId="0" applyFont="1" applyFill="1" applyBorder="1" applyAlignment="1">
      <alignment horizontal="left" vertical="top"/>
    </xf>
    <xf numFmtId="0" fontId="45" fillId="9" borderId="5" xfId="0" applyNumberFormat="1" applyFont="1" applyFill="1" applyBorder="1" applyAlignment="1">
      <alignment horizontal="left" vertical="top" wrapText="1"/>
    </xf>
    <xf numFmtId="0" fontId="45" fillId="9" borderId="6" xfId="0" applyNumberFormat="1" applyFont="1" applyFill="1" applyBorder="1" applyAlignment="1">
      <alignment horizontal="left" vertical="top" wrapText="1"/>
    </xf>
    <xf numFmtId="0" fontId="45" fillId="9" borderId="54" xfId="0" applyNumberFormat="1" applyFont="1" applyFill="1" applyBorder="1" applyAlignment="1">
      <alignment horizontal="left" vertical="top" wrapText="1"/>
    </xf>
    <xf numFmtId="0" fontId="45" fillId="9" borderId="55" xfId="0" applyNumberFormat="1" applyFont="1" applyFill="1" applyBorder="1" applyAlignment="1">
      <alignment horizontal="left" vertical="top" wrapText="1"/>
    </xf>
    <xf numFmtId="0" fontId="45" fillId="9" borderId="0" xfId="0" applyNumberFormat="1" applyFont="1" applyFill="1" applyBorder="1" applyAlignment="1">
      <alignment horizontal="left" vertical="top" wrapText="1"/>
    </xf>
    <xf numFmtId="0" fontId="45" fillId="9" borderId="56" xfId="0" applyNumberFormat="1" applyFont="1" applyFill="1" applyBorder="1" applyAlignment="1">
      <alignment horizontal="left" vertical="top" wrapText="1"/>
    </xf>
    <xf numFmtId="0" fontId="45" fillId="9" borderId="18" xfId="0" applyNumberFormat="1" applyFont="1" applyFill="1" applyBorder="1" applyAlignment="1">
      <alignment horizontal="left" vertical="top"/>
    </xf>
    <xf numFmtId="0" fontId="45" fillId="9" borderId="2" xfId="0" applyNumberFormat="1" applyFont="1" applyFill="1" applyBorder="1" applyAlignment="1">
      <alignment horizontal="left" vertical="top"/>
    </xf>
    <xf numFmtId="0" fontId="45" fillId="9" borderId="19" xfId="0" applyNumberFormat="1" applyFont="1" applyFill="1" applyBorder="1" applyAlignment="1">
      <alignment horizontal="left" vertical="top"/>
    </xf>
    <xf numFmtId="0" fontId="45" fillId="9" borderId="5" xfId="0" applyFont="1" applyFill="1" applyBorder="1" applyAlignment="1">
      <alignment horizontal="left" vertical="top" wrapText="1"/>
    </xf>
    <xf numFmtId="0" fontId="45" fillId="9" borderId="6" xfId="0" applyFont="1" applyFill="1" applyBorder="1" applyAlignment="1">
      <alignment horizontal="left" vertical="top" wrapText="1"/>
    </xf>
    <xf numFmtId="0" fontId="45" fillId="9" borderId="54" xfId="0" applyFont="1" applyFill="1" applyBorder="1" applyAlignment="1">
      <alignment horizontal="left" vertical="top" wrapText="1"/>
    </xf>
    <xf numFmtId="0" fontId="45" fillId="9" borderId="55" xfId="0" applyFont="1" applyFill="1" applyBorder="1" applyAlignment="1">
      <alignment horizontal="left" vertical="top" wrapText="1"/>
    </xf>
    <xf numFmtId="0" fontId="45" fillId="9" borderId="0" xfId="0" applyFont="1" applyFill="1" applyBorder="1" applyAlignment="1">
      <alignment horizontal="left" vertical="top" wrapText="1"/>
    </xf>
    <xf numFmtId="0" fontId="45" fillId="9" borderId="56" xfId="0" applyFont="1" applyFill="1" applyBorder="1" applyAlignment="1">
      <alignment horizontal="left" vertical="top" wrapText="1"/>
    </xf>
    <xf numFmtId="0" fontId="45" fillId="9" borderId="26" xfId="0" applyFont="1" applyFill="1" applyBorder="1" applyAlignment="1">
      <alignment horizontal="left" vertical="top" wrapText="1"/>
    </xf>
    <xf numFmtId="0" fontId="45" fillId="9" borderId="27" xfId="0" applyFont="1" applyFill="1" applyBorder="1" applyAlignment="1">
      <alignment horizontal="left" vertical="top" wrapText="1"/>
    </xf>
    <xf numFmtId="0" fontId="45" fillId="9" borderId="57" xfId="0" applyFont="1" applyFill="1" applyBorder="1" applyAlignment="1">
      <alignment horizontal="left" vertical="top" wrapText="1"/>
    </xf>
    <xf numFmtId="0" fontId="43" fillId="0" borderId="48" xfId="0" applyFont="1" applyBorder="1" applyAlignment="1">
      <alignment horizontal="center" vertical="center"/>
    </xf>
    <xf numFmtId="0" fontId="18" fillId="9" borderId="33" xfId="0" applyFont="1" applyFill="1" applyBorder="1" applyAlignment="1">
      <alignment horizontal="left" vertical="center"/>
    </xf>
    <xf numFmtId="0" fontId="18" fillId="9" borderId="9" xfId="0" applyFont="1" applyFill="1" applyBorder="1" applyAlignment="1">
      <alignment horizontal="left" vertical="center"/>
    </xf>
    <xf numFmtId="0" fontId="18" fillId="9" borderId="34" xfId="0" applyFont="1" applyFill="1" applyBorder="1" applyAlignment="1">
      <alignment horizontal="left" vertical="center"/>
    </xf>
    <xf numFmtId="0" fontId="43" fillId="0" borderId="24" xfId="0" applyFont="1" applyBorder="1" applyAlignment="1">
      <alignment horizontal="center" vertical="center" wrapText="1"/>
    </xf>
    <xf numFmtId="0" fontId="43" fillId="9" borderId="41" xfId="0" applyNumberFormat="1" applyFont="1" applyFill="1" applyBorder="1" applyAlignment="1">
      <alignment horizontal="left" vertical="top"/>
    </xf>
    <xf numFmtId="0" fontId="43" fillId="9" borderId="28" xfId="0" applyNumberFormat="1" applyFont="1" applyFill="1" applyBorder="1" applyAlignment="1">
      <alignment horizontal="left" vertical="top"/>
    </xf>
    <xf numFmtId="0" fontId="43" fillId="9" borderId="42" xfId="0" applyNumberFormat="1" applyFont="1" applyFill="1" applyBorder="1" applyAlignment="1">
      <alignment horizontal="left" vertical="top"/>
    </xf>
    <xf numFmtId="0" fontId="35" fillId="0" borderId="58" xfId="0" applyFont="1" applyFill="1" applyBorder="1" applyAlignment="1">
      <alignment horizontal="center" vertical="center" wrapText="1"/>
    </xf>
    <xf numFmtId="0" fontId="43" fillId="0" borderId="45"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3" fillId="0" borderId="30" xfId="0" applyFont="1" applyBorder="1" applyAlignment="1">
      <alignment horizontal="center" vertical="center"/>
    </xf>
    <xf numFmtId="0" fontId="43" fillId="0" borderId="13" xfId="0" applyFont="1" applyBorder="1" applyAlignment="1">
      <alignment horizontal="center" vertical="center"/>
    </xf>
    <xf numFmtId="0" fontId="43" fillId="0" borderId="32" xfId="0" applyFont="1" applyBorder="1" applyAlignment="1">
      <alignment horizontal="center" vertical="center"/>
    </xf>
    <xf numFmtId="0" fontId="18" fillId="9" borderId="26" xfId="0" applyNumberFormat="1" applyFont="1" applyFill="1" applyBorder="1" applyAlignment="1">
      <alignment horizontal="left" vertical="top" wrapText="1"/>
    </xf>
    <xf numFmtId="0" fontId="18" fillId="9" borderId="27" xfId="0" applyNumberFormat="1" applyFont="1" applyFill="1" applyBorder="1" applyAlignment="1">
      <alignment horizontal="left" vertical="top" wrapText="1"/>
    </xf>
    <xf numFmtId="0" fontId="18" fillId="9" borderId="57" xfId="0" applyNumberFormat="1" applyFont="1" applyFill="1" applyBorder="1" applyAlignment="1">
      <alignment horizontal="left" vertical="top" wrapText="1"/>
    </xf>
    <xf numFmtId="1" fontId="45" fillId="8" borderId="14" xfId="0" applyNumberFormat="1" applyFont="1" applyFill="1" applyBorder="1" applyAlignment="1">
      <alignment horizontal="center" vertical="top"/>
    </xf>
    <xf numFmtId="1" fontId="45" fillId="8" borderId="65" xfId="0" applyNumberFormat="1" applyFont="1" applyFill="1" applyBorder="1" applyAlignment="1">
      <alignment horizontal="center" vertical="top"/>
    </xf>
    <xf numFmtId="0" fontId="45" fillId="9" borderId="14" xfId="0" applyNumberFormat="1" applyFont="1" applyFill="1" applyBorder="1" applyAlignment="1">
      <alignment horizontal="left" vertical="top"/>
    </xf>
    <xf numFmtId="0" fontId="45" fillId="9" borderId="15" xfId="0" applyNumberFormat="1" applyFont="1" applyFill="1" applyBorder="1" applyAlignment="1">
      <alignment horizontal="left" vertical="top"/>
    </xf>
    <xf numFmtId="0" fontId="45" fillId="9" borderId="65" xfId="0" applyNumberFormat="1" applyFont="1" applyFill="1" applyBorder="1" applyAlignment="1">
      <alignment horizontal="left" vertical="top"/>
    </xf>
    <xf numFmtId="0" fontId="45" fillId="9" borderId="30" xfId="0" applyNumberFormat="1" applyFont="1" applyFill="1" applyBorder="1" applyAlignment="1">
      <alignment horizontal="left" vertical="top"/>
    </xf>
    <xf numFmtId="0" fontId="45" fillId="9" borderId="31" xfId="0" applyNumberFormat="1" applyFont="1" applyFill="1" applyBorder="1" applyAlignment="1">
      <alignment horizontal="left" vertical="top"/>
    </xf>
    <xf numFmtId="0" fontId="45" fillId="9" borderId="32" xfId="0" applyNumberFormat="1" applyFont="1" applyFill="1" applyBorder="1" applyAlignment="1">
      <alignment horizontal="left" vertical="top"/>
    </xf>
    <xf numFmtId="1" fontId="45" fillId="8" borderId="30" xfId="0" applyNumberFormat="1" applyFont="1" applyFill="1" applyBorder="1" applyAlignment="1">
      <alignment horizontal="center" vertical="top"/>
    </xf>
    <xf numFmtId="1" fontId="45" fillId="8" borderId="32" xfId="0" applyNumberFormat="1" applyFont="1" applyFill="1" applyBorder="1" applyAlignment="1">
      <alignment horizontal="center" vertical="top"/>
    </xf>
    <xf numFmtId="0" fontId="43" fillId="0" borderId="45" xfId="0" applyFont="1" applyBorder="1" applyAlignment="1">
      <alignment horizontal="center" vertical="center"/>
    </xf>
    <xf numFmtId="0" fontId="43" fillId="0" borderId="51"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69"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35" xfId="0" applyFont="1" applyBorder="1" applyAlignment="1">
      <alignment horizontal="left" vertical="center"/>
    </xf>
    <xf numFmtId="0" fontId="43" fillId="0" borderId="50" xfId="0" applyFont="1" applyBorder="1" applyAlignment="1">
      <alignment horizontal="left" vertical="center"/>
    </xf>
    <xf numFmtId="0" fontId="43" fillId="0" borderId="70" xfId="0" applyFont="1" applyBorder="1" applyAlignment="1">
      <alignment horizontal="left" vertical="center"/>
    </xf>
    <xf numFmtId="0" fontId="43" fillId="9" borderId="45" xfId="0" applyFont="1" applyFill="1" applyBorder="1" applyAlignment="1">
      <alignment horizontal="left" vertical="top" wrapText="1"/>
    </xf>
    <xf numFmtId="0" fontId="43" fillId="9" borderId="17" xfId="0" applyFont="1" applyFill="1" applyBorder="1" applyAlignment="1">
      <alignment horizontal="left" vertical="top" wrapText="1"/>
    </xf>
    <xf numFmtId="0" fontId="43" fillId="9" borderId="25" xfId="0" applyFont="1" applyFill="1" applyBorder="1" applyAlignment="1">
      <alignment horizontal="left" vertical="top" wrapText="1"/>
    </xf>
    <xf numFmtId="0" fontId="43" fillId="9" borderId="41" xfId="0" applyFont="1" applyFill="1" applyBorder="1" applyAlignment="1">
      <alignment horizontal="left" vertical="top" wrapText="1"/>
    </xf>
    <xf numFmtId="0" fontId="43" fillId="9" borderId="28" xfId="0" applyFont="1" applyFill="1" applyBorder="1" applyAlignment="1">
      <alignment horizontal="left" vertical="top" wrapText="1"/>
    </xf>
    <xf numFmtId="0" fontId="43" fillId="9" borderId="29" xfId="0" applyFont="1" applyFill="1" applyBorder="1" applyAlignment="1">
      <alignment horizontal="left" vertical="top" wrapText="1"/>
    </xf>
    <xf numFmtId="0" fontId="13" fillId="0" borderId="6" xfId="0" applyFont="1" applyBorder="1" applyAlignment="1">
      <alignment horizontal="center"/>
    </xf>
    <xf numFmtId="0" fontId="43" fillId="0" borderId="16" xfId="0" applyFont="1" applyBorder="1" applyAlignment="1">
      <alignment horizontal="left" vertical="center" wrapText="1"/>
    </xf>
    <xf numFmtId="0" fontId="43" fillId="0" borderId="25" xfId="0" applyFont="1" applyBorder="1" applyAlignment="1">
      <alignment horizontal="left" vertical="center" wrapText="1"/>
    </xf>
    <xf numFmtId="0" fontId="43" fillId="0" borderId="23" xfId="0" applyFont="1" applyBorder="1" applyAlignment="1">
      <alignment horizontal="left" vertical="center" wrapText="1"/>
    </xf>
    <xf numFmtId="0" fontId="43" fillId="0" borderId="24" xfId="0" applyFont="1" applyBorder="1" applyAlignment="1">
      <alignment horizontal="left" vertical="center" wrapText="1"/>
    </xf>
    <xf numFmtId="0" fontId="13" fillId="0" borderId="0" xfId="0" applyFont="1" applyBorder="1" applyAlignment="1">
      <alignment horizontal="center"/>
    </xf>
    <xf numFmtId="0" fontId="43" fillId="0" borderId="56" xfId="0" applyFont="1" applyBorder="1" applyAlignment="1">
      <alignment horizontal="center" vertical="center"/>
    </xf>
    <xf numFmtId="0" fontId="13" fillId="0" borderId="0" xfId="0" applyFont="1" applyBorder="1" applyAlignment="1">
      <alignment horizontal="center" vertical="top" wrapText="1"/>
    </xf>
    <xf numFmtId="0" fontId="43" fillId="0" borderId="38" xfId="0" applyFont="1" applyBorder="1" applyAlignment="1">
      <alignment horizontal="center" vertical="center"/>
    </xf>
    <xf numFmtId="0" fontId="43" fillId="0" borderId="72" xfId="0" applyFont="1" applyBorder="1" applyAlignment="1">
      <alignment horizontal="center" vertical="center"/>
    </xf>
    <xf numFmtId="0" fontId="43" fillId="0" borderId="5" xfId="0" applyFont="1" applyBorder="1" applyAlignment="1">
      <alignment horizontal="left" vertical="center" wrapText="1"/>
    </xf>
    <xf numFmtId="0" fontId="43" fillId="0" borderId="54" xfId="0" applyFont="1" applyBorder="1" applyAlignment="1">
      <alignment horizontal="left" vertical="center" wrapText="1"/>
    </xf>
    <xf numFmtId="0" fontId="43" fillId="0" borderId="55" xfId="0" applyFont="1" applyBorder="1" applyAlignment="1">
      <alignment horizontal="left" vertical="center" wrapText="1"/>
    </xf>
    <xf numFmtId="0" fontId="43" fillId="0" borderId="56" xfId="0" applyFont="1" applyBorder="1" applyAlignment="1">
      <alignment horizontal="left" vertical="center" wrapText="1"/>
    </xf>
    <xf numFmtId="0" fontId="43" fillId="0" borderId="26" xfId="0" applyFont="1" applyBorder="1" applyAlignment="1">
      <alignment horizontal="left" vertical="center" wrapText="1"/>
    </xf>
    <xf numFmtId="0" fontId="43" fillId="0" borderId="57" xfId="0" applyFont="1" applyBorder="1" applyAlignment="1">
      <alignment horizontal="left" vertical="center" wrapText="1"/>
    </xf>
    <xf numFmtId="49" fontId="43" fillId="0" borderId="45" xfId="0" applyNumberFormat="1" applyFont="1" applyBorder="1" applyAlignment="1">
      <alignment horizontal="center" vertical="center"/>
    </xf>
    <xf numFmtId="49" fontId="43" fillId="0" borderId="46" xfId="0" applyNumberFormat="1" applyFont="1" applyBorder="1" applyAlignment="1">
      <alignment horizontal="center" vertical="center"/>
    </xf>
    <xf numFmtId="49" fontId="43" fillId="0" borderId="20" xfId="0" applyNumberFormat="1" applyFont="1" applyBorder="1" applyAlignment="1">
      <alignment horizontal="center" vertical="center"/>
    </xf>
    <xf numFmtId="49" fontId="43" fillId="0" borderId="36" xfId="0" applyNumberFormat="1" applyFont="1" applyBorder="1" applyAlignment="1">
      <alignment horizontal="center" vertical="center"/>
    </xf>
    <xf numFmtId="49" fontId="43" fillId="0" borderId="41" xfId="0" applyNumberFormat="1" applyFont="1" applyBorder="1" applyAlignment="1">
      <alignment horizontal="center" vertical="center"/>
    </xf>
    <xf numFmtId="49" fontId="43" fillId="0" borderId="42" xfId="0" applyNumberFormat="1" applyFont="1" applyBorder="1" applyAlignment="1">
      <alignment horizontal="center" vertical="center"/>
    </xf>
    <xf numFmtId="0" fontId="42" fillId="9" borderId="33" xfId="0" applyFont="1" applyFill="1" applyBorder="1" applyAlignment="1">
      <alignment horizontal="left" vertical="top" wrapText="1"/>
    </xf>
    <xf numFmtId="0" fontId="42" fillId="9" borderId="9" xfId="0" applyFont="1" applyFill="1" applyBorder="1" applyAlignment="1">
      <alignment horizontal="left" vertical="top" wrapText="1"/>
    </xf>
    <xf numFmtId="0" fontId="42" fillId="9" borderId="34" xfId="0" applyFont="1" applyFill="1" applyBorder="1" applyAlignment="1">
      <alignment horizontal="left" vertical="top" wrapText="1"/>
    </xf>
    <xf numFmtId="0" fontId="43" fillId="0" borderId="5"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2" fillId="9" borderId="45" xfId="0" applyNumberFormat="1" applyFont="1" applyFill="1" applyBorder="1" applyAlignment="1">
      <alignment horizontal="left" vertical="top" wrapText="1"/>
    </xf>
    <xf numFmtId="0" fontId="15" fillId="0" borderId="12" xfId="0" applyNumberFormat="1" applyFont="1" applyBorder="1" applyAlignment="1">
      <alignment wrapText="1"/>
    </xf>
    <xf numFmtId="0" fontId="15" fillId="0" borderId="13" xfId="0" applyNumberFormat="1" applyFont="1" applyBorder="1" applyAlignment="1">
      <alignment wrapText="1"/>
    </xf>
    <xf numFmtId="0" fontId="42" fillId="9" borderId="20" xfId="0" applyFont="1" applyFill="1" applyBorder="1" applyAlignment="1">
      <alignment horizontal="left" vertical="top" wrapText="1"/>
    </xf>
    <xf numFmtId="0" fontId="42" fillId="9" borderId="4" xfId="0" applyFont="1" applyFill="1" applyBorder="1" applyAlignment="1">
      <alignment horizontal="left" vertical="top" wrapText="1"/>
    </xf>
    <xf numFmtId="0" fontId="42" fillId="9" borderId="36" xfId="0" applyFont="1" applyFill="1" applyBorder="1" applyAlignment="1">
      <alignment horizontal="left" vertical="top" wrapText="1"/>
    </xf>
    <xf numFmtId="0" fontId="42" fillId="9" borderId="17" xfId="0" applyNumberFormat="1" applyFont="1" applyFill="1" applyBorder="1" applyAlignment="1">
      <alignment horizontal="left" vertical="top" wrapText="1"/>
    </xf>
    <xf numFmtId="0" fontId="42" fillId="9" borderId="46" xfId="0" applyNumberFormat="1" applyFont="1" applyFill="1" applyBorder="1" applyAlignment="1">
      <alignment horizontal="left" vertical="top" wrapText="1"/>
    </xf>
    <xf numFmtId="49" fontId="42" fillId="9" borderId="45" xfId="0" applyNumberFormat="1" applyFont="1" applyFill="1" applyBorder="1" applyAlignment="1">
      <alignment horizontal="left" vertical="top"/>
    </xf>
    <xf numFmtId="49" fontId="42" fillId="9" borderId="17" xfId="0" applyNumberFormat="1" applyFont="1" applyFill="1" applyBorder="1" applyAlignment="1">
      <alignment horizontal="left" vertical="top"/>
    </xf>
    <xf numFmtId="49" fontId="42" fillId="9" borderId="46" xfId="0" applyNumberFormat="1" applyFont="1" applyFill="1" applyBorder="1" applyAlignment="1">
      <alignment horizontal="left" vertical="top"/>
    </xf>
    <xf numFmtId="0" fontId="43" fillId="9" borderId="36" xfId="0" applyFont="1" applyFill="1" applyBorder="1" applyAlignment="1">
      <alignment horizontal="left" vertical="top" wrapText="1"/>
    </xf>
    <xf numFmtId="49" fontId="35" fillId="9" borderId="41" xfId="0" applyNumberFormat="1" applyFont="1" applyFill="1" applyBorder="1" applyAlignment="1">
      <alignment horizontal="left" vertical="top"/>
    </xf>
    <xf numFmtId="49" fontId="35" fillId="9" borderId="28" xfId="0" applyNumberFormat="1" applyFont="1" applyFill="1" applyBorder="1" applyAlignment="1">
      <alignment horizontal="left" vertical="top"/>
    </xf>
    <xf numFmtId="49" fontId="35" fillId="9" borderId="42" xfId="0" applyNumberFormat="1" applyFont="1" applyFill="1" applyBorder="1" applyAlignment="1">
      <alignment horizontal="left" vertical="top"/>
    </xf>
    <xf numFmtId="0" fontId="35" fillId="9" borderId="1" xfId="0" applyNumberFormat="1" applyFont="1" applyFill="1" applyBorder="1" applyAlignment="1">
      <alignment horizontal="center" vertical="top"/>
    </xf>
    <xf numFmtId="2" fontId="42" fillId="8" borderId="16" xfId="0" applyNumberFormat="1" applyFont="1" applyFill="1" applyBorder="1" applyAlignment="1">
      <alignment horizontal="center" vertical="center"/>
    </xf>
    <xf numFmtId="0" fontId="43" fillId="9" borderId="42" xfId="0" applyFont="1" applyFill="1" applyBorder="1" applyAlignment="1">
      <alignment horizontal="left" vertical="top" wrapText="1"/>
    </xf>
    <xf numFmtId="0" fontId="43" fillId="0" borderId="15" xfId="0" applyFont="1" applyBorder="1" applyAlignment="1">
      <alignment horizontal="center" vertical="center" wrapText="1"/>
    </xf>
    <xf numFmtId="2" fontId="42" fillId="8" borderId="3" xfId="0" applyNumberFormat="1" applyFont="1" applyFill="1" applyBorder="1" applyAlignment="1">
      <alignment horizontal="center" vertical="center"/>
    </xf>
    <xf numFmtId="0" fontId="35" fillId="9" borderId="33" xfId="0" applyNumberFormat="1" applyFont="1" applyFill="1" applyBorder="1" applyAlignment="1">
      <alignment horizontal="center" vertical="top"/>
    </xf>
    <xf numFmtId="0" fontId="35" fillId="9" borderId="9" xfId="0" applyNumberFormat="1" applyFont="1" applyFill="1" applyBorder="1" applyAlignment="1">
      <alignment horizontal="center" vertical="top"/>
    </xf>
    <xf numFmtId="0" fontId="35" fillId="9" borderId="10" xfId="0" applyNumberFormat="1" applyFont="1" applyFill="1" applyBorder="1" applyAlignment="1">
      <alignment horizontal="center" vertical="top"/>
    </xf>
    <xf numFmtId="0" fontId="43" fillId="9" borderId="4" xfId="0" applyFont="1" applyFill="1" applyBorder="1" applyAlignment="1">
      <alignment horizontal="left" wrapText="1"/>
    </xf>
    <xf numFmtId="0" fontId="43" fillId="9" borderId="4" xfId="0" applyFont="1" applyFill="1" applyBorder="1" applyAlignment="1">
      <alignment horizontal="left"/>
    </xf>
    <xf numFmtId="49" fontId="35" fillId="9" borderId="33" xfId="0" applyNumberFormat="1" applyFont="1" applyFill="1" applyBorder="1" applyAlignment="1">
      <alignment horizontal="left" vertical="top"/>
    </xf>
    <xf numFmtId="49" fontId="35" fillId="9" borderId="9" xfId="0" applyNumberFormat="1" applyFont="1" applyFill="1" applyBorder="1" applyAlignment="1">
      <alignment horizontal="left" vertical="top"/>
    </xf>
    <xf numFmtId="49" fontId="35" fillId="9" borderId="34" xfId="0" applyNumberFormat="1" applyFont="1" applyFill="1" applyBorder="1" applyAlignment="1">
      <alignment horizontal="left" vertical="top"/>
    </xf>
    <xf numFmtId="49" fontId="43" fillId="9" borderId="66" xfId="0" applyNumberFormat="1" applyFont="1" applyFill="1" applyBorder="1" applyAlignment="1">
      <alignment horizontal="left" vertical="top" wrapText="1"/>
    </xf>
    <xf numFmtId="49" fontId="43" fillId="9" borderId="9" xfId="0" applyNumberFormat="1" applyFont="1" applyFill="1" applyBorder="1" applyAlignment="1">
      <alignment horizontal="left" vertical="top" wrapText="1"/>
    </xf>
    <xf numFmtId="49" fontId="43" fillId="9" borderId="34" xfId="0" applyNumberFormat="1" applyFont="1" applyFill="1" applyBorder="1" applyAlignment="1">
      <alignment horizontal="left" vertical="top" wrapText="1"/>
    </xf>
    <xf numFmtId="0" fontId="15" fillId="0" borderId="0" xfId="0" applyFont="1" applyFill="1" applyBorder="1" applyAlignment="1">
      <alignment horizontal="center"/>
    </xf>
    <xf numFmtId="0" fontId="35" fillId="0" borderId="34"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40" xfId="0" applyFont="1" applyBorder="1" applyAlignment="1">
      <alignment horizontal="center" vertical="center" wrapText="1"/>
    </xf>
    <xf numFmtId="49" fontId="43" fillId="9" borderId="10" xfId="0" applyNumberFormat="1" applyFont="1" applyFill="1" applyBorder="1" applyAlignment="1">
      <alignment horizontal="left" vertical="top" wrapText="1"/>
    </xf>
    <xf numFmtId="0" fontId="42" fillId="5" borderId="0" xfId="3" applyFont="1" applyFill="1" applyAlignment="1">
      <alignment horizontal="center" vertical="center"/>
    </xf>
    <xf numFmtId="0" fontId="43" fillId="0" borderId="29" xfId="0" applyFont="1" applyBorder="1" applyAlignment="1">
      <alignment horizontal="left" vertical="center"/>
    </xf>
    <xf numFmtId="0" fontId="43" fillId="0" borderId="20" xfId="0" applyFont="1" applyBorder="1" applyAlignment="1">
      <alignment horizontal="left"/>
    </xf>
    <xf numFmtId="0" fontId="43" fillId="0" borderId="4" xfId="0" applyFont="1" applyBorder="1" applyAlignment="1">
      <alignment horizontal="left"/>
    </xf>
    <xf numFmtId="0" fontId="43" fillId="0" borderId="1" xfId="0" applyFont="1" applyBorder="1" applyAlignment="1">
      <alignment horizontal="left"/>
    </xf>
    <xf numFmtId="0" fontId="35" fillId="9" borderId="33" xfId="0" applyNumberFormat="1" applyFont="1" applyFill="1" applyBorder="1" applyAlignment="1">
      <alignment horizontal="left" vertical="top" wrapText="1"/>
    </xf>
    <xf numFmtId="0" fontId="35" fillId="9" borderId="9" xfId="0" applyNumberFormat="1" applyFont="1" applyFill="1" applyBorder="1" applyAlignment="1">
      <alignment horizontal="left" vertical="top" wrapText="1"/>
    </xf>
    <xf numFmtId="0" fontId="35" fillId="9" borderId="20" xfId="0" applyNumberFormat="1" applyFont="1" applyFill="1" applyBorder="1" applyAlignment="1">
      <alignment horizontal="left" vertical="top" wrapText="1"/>
    </xf>
    <xf numFmtId="0" fontId="35" fillId="9" borderId="4" xfId="0" applyNumberFormat="1" applyFont="1" applyFill="1" applyBorder="1" applyAlignment="1">
      <alignment horizontal="left" vertical="top" wrapText="1"/>
    </xf>
    <xf numFmtId="0" fontId="35" fillId="9" borderId="18" xfId="0" applyNumberFormat="1" applyFont="1" applyFill="1" applyBorder="1" applyAlignment="1">
      <alignment horizontal="left" vertical="top" wrapText="1"/>
    </xf>
    <xf numFmtId="0" fontId="35" fillId="9" borderId="2" xfId="0" applyNumberFormat="1" applyFont="1" applyFill="1" applyBorder="1" applyAlignment="1">
      <alignment horizontal="left" vertical="top" wrapText="1"/>
    </xf>
    <xf numFmtId="0" fontId="35" fillId="9" borderId="3" xfId="0" applyNumberFormat="1" applyFont="1" applyFill="1" applyBorder="1" applyAlignment="1">
      <alignment horizontal="left" vertical="top" wrapText="1"/>
    </xf>
    <xf numFmtId="0" fontId="71" fillId="9" borderId="20" xfId="5" applyNumberFormat="1" applyFont="1" applyFill="1" applyBorder="1" applyAlignment="1" applyProtection="1">
      <alignment horizontal="left" vertical="top" wrapText="1"/>
    </xf>
    <xf numFmtId="0" fontId="45" fillId="9" borderId="18" xfId="0" applyFont="1" applyFill="1" applyBorder="1" applyAlignment="1">
      <alignment horizontal="left"/>
    </xf>
    <xf numFmtId="0" fontId="45" fillId="9" borderId="2" xfId="0" applyFont="1" applyFill="1" applyBorder="1" applyAlignment="1">
      <alignment horizontal="left"/>
    </xf>
    <xf numFmtId="0" fontId="45" fillId="9" borderId="30" xfId="0" applyFont="1" applyFill="1" applyBorder="1" applyAlignment="1">
      <alignment horizontal="left"/>
    </xf>
    <xf numFmtId="0" fontId="45" fillId="9" borderId="31" xfId="0" applyFont="1" applyFill="1" applyBorder="1" applyAlignment="1">
      <alignment horizontal="left"/>
    </xf>
    <xf numFmtId="0" fontId="43" fillId="0" borderId="45" xfId="0" applyFont="1" applyBorder="1" applyAlignment="1">
      <alignment horizontal="left" vertical="center"/>
    </xf>
    <xf numFmtId="0" fontId="43" fillId="0" borderId="17" xfId="0" applyFont="1" applyBorder="1" applyAlignment="1">
      <alignment horizontal="left" vertical="center"/>
    </xf>
    <xf numFmtId="0" fontId="43" fillId="0" borderId="46" xfId="0" applyFont="1" applyBorder="1" applyAlignment="1">
      <alignment horizontal="left" vertical="center"/>
    </xf>
    <xf numFmtId="0" fontId="43" fillId="0" borderId="38" xfId="0" applyFont="1" applyBorder="1" applyAlignment="1">
      <alignment horizontal="left" vertical="center"/>
    </xf>
    <xf numFmtId="0" fontId="43" fillId="0" borderId="39" xfId="0" applyFont="1" applyBorder="1" applyAlignment="1">
      <alignment horizontal="left" vertical="center"/>
    </xf>
    <xf numFmtId="0" fontId="43" fillId="0" borderId="40" xfId="0" applyFont="1" applyBorder="1" applyAlignment="1">
      <alignment horizontal="left" vertical="center"/>
    </xf>
    <xf numFmtId="49" fontId="35" fillId="9" borderId="18" xfId="0" applyNumberFormat="1" applyFont="1" applyFill="1" applyBorder="1" applyAlignment="1">
      <alignment horizontal="left" vertical="top"/>
    </xf>
    <xf numFmtId="49" fontId="35" fillId="9" borderId="2" xfId="0" applyNumberFormat="1" applyFont="1" applyFill="1" applyBorder="1" applyAlignment="1">
      <alignment horizontal="left" vertical="top"/>
    </xf>
    <xf numFmtId="49" fontId="35" fillId="9" borderId="3" xfId="0" applyNumberFormat="1" applyFont="1" applyFill="1" applyBorder="1" applyAlignment="1">
      <alignment horizontal="left" vertical="top"/>
    </xf>
    <xf numFmtId="0" fontId="35" fillId="9" borderId="30" xfId="0" applyNumberFormat="1" applyFont="1" applyFill="1" applyBorder="1" applyAlignment="1">
      <alignment horizontal="left" vertical="top" wrapText="1"/>
    </xf>
    <xf numFmtId="0" fontId="35" fillId="9" borderId="31" xfId="0" applyNumberFormat="1" applyFont="1" applyFill="1" applyBorder="1" applyAlignment="1">
      <alignment horizontal="left" vertical="top" wrapText="1"/>
    </xf>
    <xf numFmtId="0" fontId="35" fillId="9" borderId="44" xfId="0" applyNumberFormat="1" applyFont="1" applyFill="1" applyBorder="1" applyAlignment="1">
      <alignment horizontal="left" vertical="top" wrapText="1"/>
    </xf>
    <xf numFmtId="0" fontId="18" fillId="9" borderId="41" xfId="0" applyFont="1" applyFill="1" applyBorder="1" applyAlignment="1">
      <alignment horizontal="left" vertical="center"/>
    </xf>
    <xf numFmtId="0" fontId="18" fillId="9" borderId="28" xfId="0" applyFont="1" applyFill="1" applyBorder="1" applyAlignment="1">
      <alignment horizontal="left" vertical="center"/>
    </xf>
    <xf numFmtId="0" fontId="18" fillId="9" borderId="42" xfId="0" applyFont="1" applyFill="1" applyBorder="1" applyAlignment="1">
      <alignment horizontal="left" vertical="center"/>
    </xf>
    <xf numFmtId="0" fontId="35" fillId="0" borderId="33" xfId="0" applyFont="1" applyBorder="1" applyAlignment="1" applyProtection="1">
      <alignment horizontal="center" vertical="center"/>
    </xf>
    <xf numFmtId="0" fontId="35" fillId="0" borderId="9" xfId="0" applyFont="1" applyBorder="1" applyAlignment="1" applyProtection="1">
      <alignment horizontal="center" vertical="center"/>
    </xf>
    <xf numFmtId="0" fontId="35" fillId="0" borderId="34" xfId="0" applyFont="1" applyBorder="1" applyAlignment="1" applyProtection="1">
      <alignment horizontal="center" vertical="center"/>
    </xf>
    <xf numFmtId="0" fontId="35" fillId="0" borderId="45" xfId="0" applyFont="1" applyBorder="1" applyAlignment="1" applyProtection="1">
      <alignment horizontal="center" vertical="center"/>
    </xf>
    <xf numFmtId="0" fontId="35" fillId="0" borderId="17" xfId="0" applyFont="1" applyBorder="1" applyAlignment="1" applyProtection="1">
      <alignment horizontal="center" vertical="center"/>
    </xf>
    <xf numFmtId="0" fontId="35" fillId="0" borderId="46" xfId="0" applyFont="1" applyBorder="1" applyAlignment="1" applyProtection="1">
      <alignment horizontal="center" vertical="center"/>
    </xf>
    <xf numFmtId="0" fontId="35" fillId="0" borderId="20"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36" xfId="0" applyFont="1" applyBorder="1" applyAlignment="1" applyProtection="1">
      <alignment horizontal="center" vertical="center"/>
    </xf>
    <xf numFmtId="0" fontId="35" fillId="0" borderId="38" xfId="0" applyFont="1" applyBorder="1" applyAlignment="1" applyProtection="1">
      <alignment horizontal="center" vertical="center"/>
    </xf>
    <xf numFmtId="0" fontId="35" fillId="0" borderId="39" xfId="0" applyFont="1" applyBorder="1" applyAlignment="1" applyProtection="1">
      <alignment horizontal="center" vertical="center"/>
    </xf>
    <xf numFmtId="0" fontId="35" fillId="0" borderId="40" xfId="0" applyFont="1" applyBorder="1" applyAlignment="1" applyProtection="1">
      <alignment horizontal="center" vertical="center"/>
    </xf>
    <xf numFmtId="0" fontId="43" fillId="0" borderId="61" xfId="0" applyFont="1" applyBorder="1" applyAlignment="1">
      <alignment horizontal="left" vertical="center"/>
    </xf>
    <xf numFmtId="0" fontId="43" fillId="0" borderId="62" xfId="0" applyFont="1" applyBorder="1" applyAlignment="1">
      <alignment horizontal="left" vertical="center"/>
    </xf>
    <xf numFmtId="0" fontId="43" fillId="0" borderId="63" xfId="0" applyFont="1" applyBorder="1" applyAlignment="1">
      <alignment horizontal="left" vertical="center"/>
    </xf>
    <xf numFmtId="1" fontId="35" fillId="0" borderId="5" xfId="0" applyNumberFormat="1" applyFont="1" applyFill="1" applyBorder="1" applyAlignment="1" applyProtection="1">
      <alignment horizontal="center" vertical="center" wrapText="1"/>
    </xf>
    <xf numFmtId="1" fontId="35" fillId="0" borderId="54" xfId="0" applyNumberFormat="1" applyFont="1" applyFill="1" applyBorder="1" applyAlignment="1" applyProtection="1">
      <alignment horizontal="center" vertical="center" wrapText="1"/>
    </xf>
    <xf numFmtId="1" fontId="35" fillId="0" borderId="55" xfId="0" applyNumberFormat="1" applyFont="1" applyFill="1" applyBorder="1" applyAlignment="1" applyProtection="1">
      <alignment horizontal="center" vertical="center" wrapText="1"/>
    </xf>
    <xf numFmtId="1" fontId="35" fillId="0" borderId="56" xfId="0" applyNumberFormat="1" applyFont="1" applyFill="1" applyBorder="1" applyAlignment="1" applyProtection="1">
      <alignment horizontal="center" vertical="center" wrapText="1"/>
    </xf>
    <xf numFmtId="1" fontId="35" fillId="0" borderId="14" xfId="0" applyNumberFormat="1" applyFont="1" applyFill="1" applyBorder="1" applyAlignment="1" applyProtection="1">
      <alignment horizontal="center" vertical="center" wrapText="1"/>
    </xf>
    <xf numFmtId="1" fontId="35" fillId="0" borderId="65" xfId="0" applyNumberFormat="1" applyFont="1" applyFill="1" applyBorder="1" applyAlignment="1" applyProtection="1">
      <alignment horizontal="center" vertical="center" wrapText="1"/>
    </xf>
    <xf numFmtId="0" fontId="42" fillId="9" borderId="11" xfId="0" applyFont="1" applyFill="1" applyBorder="1" applyAlignment="1">
      <alignment horizontal="left" vertical="top"/>
    </xf>
    <xf numFmtId="0" fontId="42" fillId="9" borderId="12" xfId="0" applyFont="1" applyFill="1" applyBorder="1" applyAlignment="1">
      <alignment horizontal="left" vertical="top"/>
    </xf>
    <xf numFmtId="1" fontId="43" fillId="8" borderId="30" xfId="0" applyNumberFormat="1" applyFont="1" applyFill="1" applyBorder="1" applyAlignment="1">
      <alignment horizontal="center" vertical="top"/>
    </xf>
    <xf numFmtId="1" fontId="43" fillId="8" borderId="32" xfId="0" applyNumberFormat="1" applyFont="1" applyFill="1" applyBorder="1" applyAlignment="1">
      <alignment horizontal="center" vertical="top"/>
    </xf>
    <xf numFmtId="0" fontId="35" fillId="0" borderId="7"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2" fillId="9" borderId="3" xfId="0" applyFont="1" applyFill="1" applyBorder="1" applyAlignment="1">
      <alignment horizontal="left" vertical="top"/>
    </xf>
    <xf numFmtId="0" fontId="42" fillId="9" borderId="4" xfId="0" applyFont="1" applyFill="1" applyBorder="1" applyAlignment="1">
      <alignment horizontal="left" vertical="top"/>
    </xf>
    <xf numFmtId="0" fontId="42" fillId="9" borderId="36" xfId="0" applyFont="1" applyFill="1" applyBorder="1" applyAlignment="1">
      <alignment horizontal="left" vertical="top"/>
    </xf>
    <xf numFmtId="0" fontId="43" fillId="0" borderId="38"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0" borderId="19" xfId="0" applyFont="1" applyFill="1" applyBorder="1" applyAlignment="1">
      <alignment horizontal="left" vertical="center"/>
    </xf>
    <xf numFmtId="0" fontId="43" fillId="0" borderId="18" xfId="0" applyFont="1" applyBorder="1" applyAlignment="1">
      <alignment horizontal="left" vertical="top"/>
    </xf>
    <xf numFmtId="0" fontId="43" fillId="0" borderId="2" xfId="0" applyFont="1" applyBorder="1" applyAlignment="1">
      <alignment horizontal="left" vertical="top"/>
    </xf>
    <xf numFmtId="1" fontId="42" fillId="0" borderId="33" xfId="0" applyNumberFormat="1" applyFont="1" applyFill="1" applyBorder="1" applyAlignment="1">
      <alignment horizontal="center" vertical="center" wrapText="1"/>
    </xf>
    <xf numFmtId="1" fontId="42" fillId="0" borderId="38" xfId="0" applyNumberFormat="1"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0" borderId="57" xfId="0" applyFont="1" applyFill="1" applyBorder="1" applyAlignment="1">
      <alignment horizontal="center" vertical="center" wrapText="1"/>
    </xf>
    <xf numFmtId="0" fontId="35" fillId="9" borderId="34" xfId="0" applyNumberFormat="1" applyFont="1" applyFill="1" applyBorder="1" applyAlignment="1">
      <alignment horizontal="center" vertical="top"/>
    </xf>
    <xf numFmtId="2" fontId="42" fillId="9" borderId="30" xfId="0" applyNumberFormat="1" applyFont="1" applyFill="1" applyBorder="1" applyAlignment="1">
      <alignment horizontal="left" vertical="center"/>
    </xf>
    <xf numFmtId="2" fontId="42" fillId="9" borderId="31" xfId="0" applyNumberFormat="1" applyFont="1" applyFill="1" applyBorder="1" applyAlignment="1">
      <alignment horizontal="left" vertical="center"/>
    </xf>
    <xf numFmtId="2" fontId="42" fillId="9" borderId="32" xfId="0" applyNumberFormat="1" applyFont="1" applyFill="1" applyBorder="1" applyAlignment="1">
      <alignment horizontal="left" vertical="center"/>
    </xf>
    <xf numFmtId="2" fontId="42" fillId="9" borderId="11" xfId="0" applyNumberFormat="1" applyFont="1" applyFill="1" applyBorder="1" applyAlignment="1">
      <alignment horizontal="left" vertical="center"/>
    </xf>
    <xf numFmtId="2" fontId="42" fillId="9" borderId="12" xfId="0" applyNumberFormat="1" applyFont="1" applyFill="1" applyBorder="1" applyAlignment="1">
      <alignment horizontal="left" vertical="center"/>
    </xf>
    <xf numFmtId="2" fontId="42" fillId="9" borderId="13" xfId="0" applyNumberFormat="1" applyFont="1" applyFill="1" applyBorder="1" applyAlignment="1">
      <alignment horizontal="left" vertical="center"/>
    </xf>
    <xf numFmtId="0" fontId="42" fillId="9" borderId="18" xfId="0" applyNumberFormat="1" applyFont="1" applyFill="1" applyBorder="1" applyAlignment="1">
      <alignment horizontal="left" vertical="top"/>
    </xf>
    <xf numFmtId="0" fontId="42" fillId="9" borderId="3" xfId="0" applyNumberFormat="1" applyFont="1" applyFill="1" applyBorder="1" applyAlignment="1">
      <alignment horizontal="left" vertical="top"/>
    </xf>
    <xf numFmtId="0" fontId="42" fillId="9" borderId="16" xfId="0" applyFont="1" applyFill="1" applyBorder="1" applyAlignment="1">
      <alignment horizontal="left" vertical="top"/>
    </xf>
    <xf numFmtId="0" fontId="42" fillId="9" borderId="17" xfId="0" applyFont="1" applyFill="1" applyBorder="1" applyAlignment="1">
      <alignment horizontal="left" vertical="top"/>
    </xf>
    <xf numFmtId="0" fontId="42" fillId="9" borderId="46" xfId="0" applyFont="1" applyFill="1" applyBorder="1" applyAlignment="1">
      <alignment horizontal="left" vertical="top"/>
    </xf>
    <xf numFmtId="0" fontId="43" fillId="0" borderId="7" xfId="0" applyFont="1" applyFill="1" applyBorder="1" applyAlignment="1">
      <alignment horizontal="center" vertical="center"/>
    </xf>
    <xf numFmtId="0" fontId="43" fillId="0" borderId="73" xfId="0" applyFont="1" applyFill="1" applyBorder="1" applyAlignment="1">
      <alignment horizontal="center" vertical="center"/>
    </xf>
    <xf numFmtId="0" fontId="43" fillId="0" borderId="75"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43" fillId="9" borderId="46" xfId="0" applyFont="1" applyFill="1" applyBorder="1" applyAlignment="1">
      <alignment horizontal="left" vertical="top" wrapText="1"/>
    </xf>
    <xf numFmtId="1" fontId="42" fillId="8" borderId="7" xfId="0" applyNumberFormat="1" applyFont="1" applyFill="1" applyBorder="1" applyAlignment="1">
      <alignment horizontal="center" vertical="center"/>
    </xf>
    <xf numFmtId="1" fontId="42" fillId="8" borderId="73" xfId="0" applyNumberFormat="1" applyFont="1" applyFill="1" applyBorder="1" applyAlignment="1">
      <alignment horizontal="center" vertical="center"/>
    </xf>
    <xf numFmtId="1" fontId="42" fillId="8" borderId="6" xfId="0" applyNumberFormat="1" applyFont="1" applyFill="1" applyBorder="1" applyAlignment="1">
      <alignment horizontal="center" vertical="center"/>
    </xf>
    <xf numFmtId="1" fontId="42" fillId="8" borderId="27" xfId="0" applyNumberFormat="1" applyFont="1" applyFill="1" applyBorder="1" applyAlignment="1">
      <alignment horizontal="center" vertical="center"/>
    </xf>
    <xf numFmtId="1" fontId="42" fillId="8" borderId="72" xfId="0" applyNumberFormat="1" applyFont="1" applyFill="1" applyBorder="1" applyAlignment="1">
      <alignment horizontal="center" vertical="center"/>
    </xf>
    <xf numFmtId="1" fontId="42" fillId="8" borderId="70" xfId="0" applyNumberFormat="1" applyFont="1" applyFill="1" applyBorder="1" applyAlignment="1">
      <alignment horizontal="center" vertical="center"/>
    </xf>
    <xf numFmtId="0" fontId="43" fillId="0" borderId="40" xfId="0" applyFont="1" applyFill="1" applyBorder="1" applyAlignment="1">
      <alignment horizontal="center" vertical="center" wrapText="1"/>
    </xf>
    <xf numFmtId="0" fontId="43" fillId="0" borderId="43" xfId="0" applyFont="1" applyFill="1" applyBorder="1" applyAlignment="1">
      <alignment horizontal="center" vertical="center" wrapText="1"/>
    </xf>
    <xf numFmtId="0" fontId="35" fillId="9" borderId="45" xfId="0" applyNumberFormat="1" applyFont="1" applyFill="1" applyBorder="1" applyAlignment="1">
      <alignment vertical="top"/>
    </xf>
    <xf numFmtId="0" fontId="35" fillId="9" borderId="17" xfId="0" applyNumberFormat="1" applyFont="1" applyFill="1" applyBorder="1" applyAlignment="1">
      <alignment vertical="top"/>
    </xf>
    <xf numFmtId="0" fontId="35" fillId="9" borderId="25" xfId="0" applyNumberFormat="1" applyFont="1" applyFill="1" applyBorder="1" applyAlignment="1">
      <alignment vertical="top"/>
    </xf>
    <xf numFmtId="0" fontId="43" fillId="0" borderId="41" xfId="0" applyFont="1" applyFill="1" applyBorder="1" applyAlignment="1">
      <alignment horizontal="left" vertical="center"/>
    </xf>
    <xf numFmtId="0" fontId="43" fillId="0" borderId="28" xfId="0" applyFont="1" applyFill="1" applyBorder="1" applyAlignment="1">
      <alignment horizontal="left" vertical="center"/>
    </xf>
    <xf numFmtId="0" fontId="43" fillId="0" borderId="29" xfId="0" applyFont="1" applyFill="1" applyBorder="1" applyAlignment="1">
      <alignment horizontal="left" vertical="center"/>
    </xf>
    <xf numFmtId="0" fontId="35" fillId="9" borderId="20" xfId="0" applyNumberFormat="1" applyFont="1" applyFill="1" applyBorder="1" applyAlignment="1">
      <alignment vertical="top"/>
    </xf>
    <xf numFmtId="0" fontId="35" fillId="9" borderId="4" xfId="0" applyNumberFormat="1" applyFont="1" applyFill="1" applyBorder="1" applyAlignment="1">
      <alignment vertical="top"/>
    </xf>
    <xf numFmtId="0" fontId="35" fillId="9" borderId="1" xfId="0" applyNumberFormat="1" applyFont="1" applyFill="1" applyBorder="1" applyAlignment="1">
      <alignment vertical="top"/>
    </xf>
    <xf numFmtId="0" fontId="43" fillId="0" borderId="23" xfId="0" applyFont="1" applyBorder="1" applyAlignment="1">
      <alignment horizontal="center" vertical="center" wrapText="1"/>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36" xfId="0" applyFont="1" applyFill="1" applyBorder="1" applyAlignment="1">
      <alignment horizontal="center" vertical="center"/>
    </xf>
    <xf numFmtId="0" fontId="35" fillId="0" borderId="23"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76" xfId="0" applyFont="1" applyFill="1" applyBorder="1" applyAlignment="1">
      <alignment horizontal="center" vertical="center" wrapText="1"/>
    </xf>
    <xf numFmtId="1" fontId="42" fillId="0" borderId="68" xfId="0" applyNumberFormat="1" applyFont="1" applyFill="1" applyBorder="1" applyAlignment="1">
      <alignment horizontal="center" vertical="center"/>
    </xf>
    <xf numFmtId="1" fontId="42" fillId="0" borderId="69" xfId="0" applyNumberFormat="1" applyFont="1" applyFill="1" applyBorder="1" applyAlignment="1">
      <alignment horizontal="center" vertical="center"/>
    </xf>
    <xf numFmtId="1" fontId="42" fillId="0" borderId="67" xfId="0" applyNumberFormat="1" applyFont="1" applyFill="1" applyBorder="1" applyAlignment="1">
      <alignment horizontal="center" vertical="center"/>
    </xf>
    <xf numFmtId="0" fontId="35" fillId="0" borderId="48" xfId="0" applyFont="1" applyFill="1" applyBorder="1" applyAlignment="1" applyProtection="1">
      <alignment horizontal="center" vertical="center" wrapText="1"/>
    </xf>
    <xf numFmtId="0" fontId="35" fillId="0" borderId="50" xfId="0" applyFont="1" applyFill="1" applyBorder="1" applyAlignment="1" applyProtection="1">
      <alignment horizontal="center" vertical="center" wrapText="1"/>
    </xf>
    <xf numFmtId="0" fontId="16" fillId="6" borderId="1" xfId="2" applyFont="1" applyFill="1" applyBorder="1" applyAlignment="1">
      <alignment horizontal="center" vertical="center" wrapText="1"/>
    </xf>
    <xf numFmtId="0" fontId="16" fillId="6" borderId="3" xfId="2" applyFont="1" applyFill="1" applyBorder="1" applyAlignment="1">
      <alignment horizontal="center" vertical="center" wrapText="1"/>
    </xf>
    <xf numFmtId="0" fontId="16" fillId="6" borderId="1" xfId="0" applyFont="1" applyFill="1" applyBorder="1" applyAlignment="1">
      <alignment horizontal="center" wrapText="1"/>
    </xf>
    <xf numFmtId="0" fontId="16" fillId="6" borderId="3" xfId="0" applyFont="1" applyFill="1" applyBorder="1" applyAlignment="1">
      <alignment horizontal="center" wrapText="1"/>
    </xf>
    <xf numFmtId="0" fontId="7" fillId="6" borderId="1" xfId="3" applyFont="1" applyFill="1" applyBorder="1" applyAlignment="1">
      <alignment horizontal="center" vertical="center" wrapText="1"/>
    </xf>
    <xf numFmtId="0" fontId="7" fillId="6" borderId="3" xfId="3" applyFont="1" applyFill="1" applyBorder="1" applyAlignment="1">
      <alignment horizontal="center" vertical="center" wrapText="1"/>
    </xf>
    <xf numFmtId="0" fontId="16" fillId="6" borderId="1" xfId="2" applyNumberFormat="1" applyFont="1" applyFill="1" applyBorder="1" applyAlignment="1">
      <alignment horizontal="center" vertical="center" wrapText="1"/>
    </xf>
    <xf numFmtId="0" fontId="16" fillId="6" borderId="3" xfId="2" applyNumberFormat="1" applyFont="1" applyFill="1" applyBorder="1" applyAlignment="1">
      <alignment horizontal="center" vertical="center" wrapText="1"/>
    </xf>
    <xf numFmtId="0" fontId="0" fillId="0" borderId="4" xfId="0" applyBorder="1" applyAlignment="1">
      <alignment horizontal="left" vertical="top" wrapText="1"/>
    </xf>
    <xf numFmtId="0" fontId="16" fillId="6" borderId="26" xfId="2" applyFont="1" applyFill="1" applyBorder="1" applyAlignment="1">
      <alignment horizontal="center" vertical="center" wrapText="1"/>
    </xf>
    <xf numFmtId="0" fontId="16" fillId="6" borderId="57" xfId="2"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0" fillId="0" borderId="3" xfId="0" applyBorder="1"/>
    <xf numFmtId="0" fontId="27" fillId="0" borderId="68" xfId="0" applyFont="1" applyBorder="1" applyAlignment="1">
      <alignment horizontal="left" vertical="top" wrapText="1"/>
    </xf>
    <xf numFmtId="0" fontId="27" fillId="0" borderId="67" xfId="0" applyFont="1" applyBorder="1" applyAlignment="1">
      <alignment horizontal="left" vertical="top" wrapText="1"/>
    </xf>
    <xf numFmtId="0" fontId="11" fillId="0" borderId="39" xfId="0" applyFont="1" applyFill="1" applyBorder="1" applyAlignment="1">
      <alignment horizontal="center" wrapText="1"/>
    </xf>
    <xf numFmtId="0" fontId="11" fillId="0" borderId="49" xfId="0" applyFont="1" applyFill="1" applyBorder="1" applyAlignment="1">
      <alignment horizontal="center" wrapText="1"/>
    </xf>
    <xf numFmtId="0" fontId="11" fillId="0" borderId="17" xfId="0" applyFont="1" applyFill="1" applyBorder="1" applyAlignment="1">
      <alignment horizontal="center" wrapText="1"/>
    </xf>
    <xf numFmtId="0" fontId="34" fillId="6" borderId="1" xfId="0" applyFont="1" applyFill="1" applyBorder="1" applyAlignment="1">
      <alignment horizontal="center" wrapText="1"/>
    </xf>
    <xf numFmtId="0" fontId="34" fillId="6" borderId="3" xfId="0" applyFont="1" applyFill="1" applyBorder="1" applyAlignment="1">
      <alignment horizontal="center" wrapText="1"/>
    </xf>
    <xf numFmtId="0" fontId="7" fillId="0" borderId="1" xfId="2" applyFont="1" applyFill="1" applyBorder="1" applyAlignment="1">
      <alignment horizontal="center" vertical="center" wrapText="1"/>
    </xf>
    <xf numFmtId="0" fontId="7" fillId="0" borderId="3" xfId="2" applyFont="1" applyFill="1" applyBorder="1" applyAlignment="1">
      <alignment horizontal="center" vertical="center" wrapText="1"/>
    </xf>
    <xf numFmtId="1" fontId="42" fillId="8" borderId="29" xfId="0" applyNumberFormat="1" applyFont="1" applyFill="1" applyBorder="1" applyAlignment="1">
      <alignment vertical="top"/>
    </xf>
    <xf numFmtId="1" fontId="18" fillId="8" borderId="4" xfId="0" applyNumberFormat="1" applyFont="1" applyFill="1" applyBorder="1" applyAlignment="1">
      <alignment vertical="center"/>
    </xf>
    <xf numFmtId="0" fontId="18" fillId="8" borderId="4" xfId="0" applyFont="1" applyFill="1" applyBorder="1" applyAlignment="1"/>
    <xf numFmtId="9" fontId="18" fillId="8" borderId="4" xfId="0" applyNumberFormat="1" applyFont="1" applyFill="1" applyBorder="1" applyAlignment="1">
      <alignment vertical="center"/>
    </xf>
    <xf numFmtId="9" fontId="18" fillId="8" borderId="4" xfId="0" applyNumberFormat="1" applyFont="1" applyFill="1" applyBorder="1" applyAlignment="1"/>
    <xf numFmtId="0" fontId="18" fillId="8" borderId="4" xfId="0" applyNumberFormat="1" applyFont="1" applyFill="1" applyBorder="1" applyAlignment="1">
      <alignment vertical="center"/>
    </xf>
    <xf numFmtId="1" fontId="18" fillId="8" borderId="61" xfId="0" applyNumberFormat="1" applyFont="1" applyFill="1" applyBorder="1" applyAlignment="1">
      <alignment horizontal="center" vertical="center"/>
    </xf>
    <xf numFmtId="164" fontId="18" fillId="8" borderId="62" xfId="0" applyNumberFormat="1" applyFont="1" applyFill="1" applyBorder="1" applyAlignment="1">
      <alignment horizontal="center" vertical="center"/>
    </xf>
    <xf numFmtId="1" fontId="18" fillId="8" borderId="62" xfId="0" applyNumberFormat="1" applyFont="1" applyFill="1" applyBorder="1" applyAlignment="1">
      <alignment horizontal="center" vertical="center"/>
    </xf>
    <xf numFmtId="1" fontId="18" fillId="8" borderId="63" xfId="0" applyNumberFormat="1" applyFont="1" applyFill="1" applyBorder="1" applyAlignment="1">
      <alignment horizontal="center" vertical="center"/>
    </xf>
    <xf numFmtId="1" fontId="18" fillId="8" borderId="70" xfId="0" applyNumberFormat="1" applyFont="1" applyFill="1" applyBorder="1" applyAlignment="1">
      <alignment horizontal="center" vertical="center"/>
    </xf>
    <xf numFmtId="164" fontId="18" fillId="8" borderId="44" xfId="0" applyNumberFormat="1" applyFont="1" applyFill="1" applyBorder="1" applyAlignment="1">
      <alignment horizontal="center" vertical="center"/>
    </xf>
    <xf numFmtId="164" fontId="18" fillId="8" borderId="28" xfId="0" applyNumberFormat="1" applyFont="1" applyFill="1" applyBorder="1" applyAlignment="1">
      <alignment horizontal="center" vertical="center"/>
    </xf>
    <xf numFmtId="1" fontId="18" fillId="8" borderId="29" xfId="0" applyNumberFormat="1" applyFont="1" applyFill="1" applyBorder="1" applyAlignment="1">
      <alignment horizontal="center" vertical="center"/>
    </xf>
    <xf numFmtId="164" fontId="18" fillId="8" borderId="41" xfId="0" applyNumberFormat="1" applyFont="1" applyFill="1" applyBorder="1" applyAlignment="1">
      <alignment horizontal="center" vertical="center"/>
    </xf>
    <xf numFmtId="1" fontId="18" fillId="8" borderId="42" xfId="0" applyNumberFormat="1" applyFont="1" applyFill="1" applyBorder="1" applyAlignment="1">
      <alignment horizontal="center" vertical="center"/>
    </xf>
    <xf numFmtId="164" fontId="18" fillId="8" borderId="32" xfId="0" applyNumberFormat="1" applyFont="1" applyFill="1" applyBorder="1" applyAlignment="1">
      <alignment horizontal="center" vertical="center"/>
    </xf>
    <xf numFmtId="164" fontId="18" fillId="8" borderId="31" xfId="0" applyNumberFormat="1" applyFont="1" applyFill="1" applyBorder="1" applyAlignment="1">
      <alignment horizontal="center" vertical="center"/>
    </xf>
    <xf numFmtId="1" fontId="72" fillId="8" borderId="4" xfId="0" applyNumberFormat="1" applyFont="1" applyFill="1" applyBorder="1" applyAlignment="1">
      <alignment horizontal="center" vertical="center"/>
    </xf>
    <xf numFmtId="0" fontId="73" fillId="8" borderId="4" xfId="0" applyFont="1" applyFill="1" applyBorder="1" applyAlignment="1">
      <alignment horizontal="center"/>
    </xf>
    <xf numFmtId="164" fontId="72" fillId="8" borderId="4" xfId="0" applyNumberFormat="1" applyFont="1" applyFill="1" applyBorder="1" applyAlignment="1">
      <alignment horizontal="center" vertical="center"/>
    </xf>
  </cellXfs>
  <cellStyles count="6">
    <cellStyle name="20% - Accent1" xfId="2" builtinId="30"/>
    <cellStyle name="Accent1" xfId="1" builtinId="29"/>
    <cellStyle name="Accent5" xfId="3" builtinId="45"/>
    <cellStyle name="Hyperlink" xfId="5" builtinId="8"/>
    <cellStyle name="Normal" xfId="0" builtinId="0"/>
    <cellStyle name="Procent" xfId="4" builtinId="5"/>
  </cellStyles>
  <dxfs count="0"/>
  <tableStyles count="0" defaultTableStyle="TableStyleMedium9" defaultPivotStyle="PivotStyleLight16"/>
  <colors>
    <mruColors>
      <color rgb="FF660066"/>
      <color rgb="FF9900CC"/>
      <color rgb="FF006600"/>
      <color rgb="FF0000FF"/>
      <color rgb="FFFF5050"/>
      <color rgb="FFF7EDE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442</xdr:row>
      <xdr:rowOff>86284</xdr:rowOff>
    </xdr:from>
    <xdr:to>
      <xdr:col>3</xdr:col>
      <xdr:colOff>1824</xdr:colOff>
      <xdr:row>446</xdr:row>
      <xdr:rowOff>49304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mut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38"/>
  <sheetViews>
    <sheetView tabSelected="1" view="pageBreakPreview" topLeftCell="A322" zoomScale="85" zoomScaleNormal="85" zoomScaleSheetLayoutView="85" workbookViewId="0">
      <selection activeCell="B329" sqref="B329:Q334"/>
    </sheetView>
  </sheetViews>
  <sheetFormatPr defaultRowHeight="15.75"/>
  <cols>
    <col min="1" max="1" width="2.42578125" style="61" customWidth="1"/>
    <col min="2" max="2" width="14.42578125" style="20" customWidth="1"/>
    <col min="3" max="5" width="9.5703125" style="20" customWidth="1"/>
    <col min="6" max="6" width="10" style="20" customWidth="1"/>
    <col min="7" max="8" width="9.5703125" style="20" customWidth="1"/>
    <col min="9" max="9" width="13.5703125" style="20" customWidth="1"/>
    <col min="10" max="10" width="11.28515625" style="20" customWidth="1"/>
    <col min="11" max="11" width="12.5703125" style="20" customWidth="1"/>
    <col min="12" max="12" width="11.42578125" style="20" customWidth="1"/>
    <col min="13" max="13" width="8.42578125" style="20" customWidth="1"/>
    <col min="14" max="15" width="7.85546875" style="20" customWidth="1"/>
    <col min="16" max="16" width="9.85546875" style="20" customWidth="1"/>
    <col min="17" max="17" width="10.42578125" style="20" customWidth="1"/>
    <col min="18" max="18" width="11.28515625" style="20" customWidth="1"/>
    <col min="19" max="19" width="6.7109375" style="20" customWidth="1"/>
    <col min="20" max="20" width="12.28515625" style="20" customWidth="1"/>
    <col min="21" max="21" width="13" style="20" customWidth="1"/>
    <col min="22" max="22" width="10.7109375" style="20" customWidth="1"/>
    <col min="23" max="23" width="11.7109375" style="20" customWidth="1"/>
    <col min="24" max="24" width="9.5703125" style="20" customWidth="1"/>
    <col min="25" max="16384" width="9.140625" style="20"/>
  </cols>
  <sheetData>
    <row r="1" spans="2:24" ht="17.25" customHeight="1">
      <c r="M1" s="56"/>
      <c r="N1" s="437" t="s">
        <v>1078</v>
      </c>
      <c r="O1" s="437"/>
      <c r="P1" s="437"/>
      <c r="Q1" s="437"/>
      <c r="R1" s="437"/>
      <c r="S1" s="437"/>
      <c r="T1" s="437"/>
      <c r="U1" s="62"/>
      <c r="V1" s="63"/>
      <c r="W1" s="63"/>
      <c r="X1" s="63"/>
    </row>
    <row r="2" spans="2:24" ht="17.25" customHeight="1"/>
    <row r="3" spans="2:24" ht="17.25" customHeight="1">
      <c r="B3" s="435" t="s">
        <v>220</v>
      </c>
      <c r="C3" s="435"/>
      <c r="D3" s="435"/>
      <c r="E3" s="435"/>
      <c r="F3" s="435"/>
      <c r="G3" s="435"/>
      <c r="H3" s="435"/>
      <c r="I3" s="435"/>
      <c r="J3" s="435"/>
      <c r="K3" s="435"/>
      <c r="L3" s="435"/>
      <c r="M3" s="435"/>
      <c r="N3" s="435"/>
      <c r="O3" s="435"/>
      <c r="P3" s="435"/>
      <c r="Q3" s="435"/>
      <c r="R3" s="435"/>
      <c r="S3" s="435"/>
      <c r="T3" s="435"/>
    </row>
    <row r="4" spans="2:24" ht="17.25" customHeight="1">
      <c r="B4" s="435"/>
      <c r="C4" s="435"/>
      <c r="D4" s="435"/>
      <c r="E4" s="435"/>
      <c r="F4" s="435"/>
      <c r="G4" s="435"/>
      <c r="H4" s="435"/>
      <c r="I4" s="435"/>
      <c r="J4" s="435"/>
      <c r="K4" s="435"/>
      <c r="L4" s="435"/>
      <c r="M4" s="435"/>
      <c r="N4" s="435"/>
      <c r="O4" s="435"/>
      <c r="P4" s="435"/>
      <c r="Q4" s="435"/>
      <c r="R4" s="435"/>
      <c r="S4" s="435"/>
      <c r="T4" s="435"/>
    </row>
    <row r="5" spans="2:24" ht="17.25" customHeight="1">
      <c r="B5" s="435"/>
      <c r="C5" s="435"/>
      <c r="D5" s="435"/>
      <c r="E5" s="435"/>
      <c r="F5" s="435"/>
      <c r="G5" s="435"/>
      <c r="H5" s="435"/>
      <c r="I5" s="435"/>
      <c r="J5" s="435"/>
      <c r="K5" s="435"/>
      <c r="L5" s="435"/>
      <c r="M5" s="435"/>
      <c r="N5" s="435"/>
      <c r="O5" s="435"/>
      <c r="P5" s="435"/>
      <c r="Q5" s="435"/>
      <c r="R5" s="435"/>
      <c r="S5" s="435"/>
      <c r="T5" s="435"/>
    </row>
    <row r="6" spans="2:24" ht="17.25" customHeight="1">
      <c r="B6" s="436" t="s">
        <v>969</v>
      </c>
      <c r="C6" s="436"/>
      <c r="D6" s="436"/>
      <c r="E6" s="436"/>
      <c r="F6" s="436"/>
      <c r="G6" s="436"/>
      <c r="H6" s="436"/>
      <c r="I6" s="436"/>
      <c r="J6" s="436"/>
      <c r="K6" s="436"/>
      <c r="L6" s="436"/>
      <c r="M6" s="436"/>
      <c r="N6" s="436"/>
      <c r="O6" s="436"/>
      <c r="P6" s="436"/>
      <c r="Q6" s="436"/>
      <c r="R6" s="436"/>
      <c r="S6" s="436"/>
      <c r="T6" s="436"/>
    </row>
    <row r="7" spans="2:24" ht="17.25" customHeight="1">
      <c r="B7" s="436"/>
      <c r="C7" s="436"/>
      <c r="D7" s="436"/>
      <c r="E7" s="436"/>
      <c r="F7" s="436"/>
      <c r="G7" s="436"/>
      <c r="H7" s="436"/>
      <c r="I7" s="436"/>
      <c r="J7" s="436"/>
      <c r="K7" s="436"/>
      <c r="L7" s="436"/>
      <c r="M7" s="436"/>
      <c r="N7" s="436"/>
      <c r="O7" s="436"/>
      <c r="P7" s="436"/>
      <c r="Q7" s="436"/>
      <c r="R7" s="436"/>
      <c r="S7" s="436"/>
      <c r="T7" s="436"/>
    </row>
    <row r="8" spans="2:24" ht="40.5" customHeight="1">
      <c r="B8" s="979" t="s">
        <v>0</v>
      </c>
      <c r="C8" s="979"/>
      <c r="D8" s="979"/>
      <c r="E8" s="979"/>
      <c r="F8" s="979"/>
      <c r="G8" s="979"/>
      <c r="H8" s="979"/>
      <c r="I8" s="979"/>
      <c r="J8" s="979"/>
      <c r="K8" s="979"/>
      <c r="L8" s="979"/>
      <c r="M8" s="979"/>
      <c r="N8" s="979"/>
      <c r="O8" s="979"/>
      <c r="P8" s="979"/>
      <c r="Q8" s="979"/>
      <c r="R8" s="979"/>
      <c r="S8" s="979"/>
    </row>
    <row r="9" spans="2:24" ht="17.25" customHeight="1" thickBot="1">
      <c r="B9" s="979"/>
      <c r="C9" s="979"/>
      <c r="D9" s="979"/>
      <c r="E9" s="979"/>
      <c r="F9" s="979"/>
      <c r="G9" s="979"/>
      <c r="H9" s="979"/>
      <c r="I9" s="979"/>
      <c r="J9" s="979"/>
      <c r="K9" s="979"/>
      <c r="L9" s="979"/>
      <c r="M9" s="979"/>
      <c r="N9" s="979"/>
      <c r="O9" s="979"/>
      <c r="P9" s="979"/>
      <c r="Q9" s="979"/>
      <c r="R9" s="979"/>
      <c r="S9" s="979"/>
    </row>
    <row r="10" spans="2:24" ht="17.25" customHeight="1">
      <c r="B10" s="611" t="s">
        <v>144</v>
      </c>
      <c r="C10" s="612"/>
      <c r="D10" s="612"/>
      <c r="E10" s="612"/>
      <c r="F10" s="984" t="s">
        <v>298</v>
      </c>
      <c r="G10" s="985"/>
      <c r="H10" s="985"/>
      <c r="I10" s="985"/>
      <c r="J10" s="985"/>
      <c r="K10" s="985"/>
      <c r="L10" s="985"/>
      <c r="M10" s="985"/>
      <c r="N10" s="985"/>
      <c r="O10" s="985"/>
      <c r="P10" s="64"/>
    </row>
    <row r="11" spans="2:24" ht="17.25" customHeight="1">
      <c r="B11" s="718" t="s">
        <v>1</v>
      </c>
      <c r="C11" s="719"/>
      <c r="D11" s="719"/>
      <c r="E11" s="719"/>
      <c r="F11" s="986" t="s">
        <v>1079</v>
      </c>
      <c r="G11" s="987"/>
      <c r="H11" s="987"/>
      <c r="I11" s="987"/>
      <c r="J11" s="987"/>
      <c r="K11" s="987"/>
      <c r="L11" s="987"/>
      <c r="M11" s="987"/>
      <c r="N11" s="987"/>
      <c r="O11" s="987"/>
      <c r="P11" s="64"/>
    </row>
    <row r="12" spans="2:24" ht="17.25" customHeight="1">
      <c r="B12" s="718" t="s">
        <v>2</v>
      </c>
      <c r="C12" s="719"/>
      <c r="D12" s="719"/>
      <c r="E12" s="719"/>
      <c r="F12" s="986" t="s">
        <v>1080</v>
      </c>
      <c r="G12" s="987"/>
      <c r="H12" s="987"/>
      <c r="I12" s="987"/>
      <c r="J12" s="987"/>
      <c r="K12" s="987"/>
      <c r="L12" s="987"/>
      <c r="M12" s="987"/>
      <c r="N12" s="987"/>
      <c r="O12" s="987"/>
      <c r="P12" s="64"/>
    </row>
    <row r="13" spans="2:24" ht="17.25" customHeight="1">
      <c r="B13" s="429" t="s">
        <v>3</v>
      </c>
      <c r="C13" s="430"/>
      <c r="D13" s="430"/>
      <c r="E13" s="430"/>
      <c r="F13" s="986" t="s">
        <v>1188</v>
      </c>
      <c r="G13" s="987"/>
      <c r="H13" s="987"/>
      <c r="I13" s="987"/>
      <c r="J13" s="987"/>
      <c r="K13" s="987"/>
      <c r="L13" s="987"/>
      <c r="M13" s="987"/>
      <c r="N13" s="987"/>
      <c r="O13" s="987"/>
      <c r="P13" s="64"/>
      <c r="Q13" s="414"/>
    </row>
    <row r="14" spans="2:24" ht="17.25" customHeight="1">
      <c r="B14" s="429" t="s">
        <v>973</v>
      </c>
      <c r="C14" s="430"/>
      <c r="D14" s="430"/>
      <c r="E14" s="430"/>
      <c r="F14" s="986" t="s">
        <v>1081</v>
      </c>
      <c r="G14" s="987"/>
      <c r="H14" s="987"/>
      <c r="I14" s="987"/>
      <c r="J14" s="987"/>
      <c r="K14" s="987"/>
      <c r="L14" s="987"/>
      <c r="M14" s="987"/>
      <c r="N14" s="987"/>
      <c r="O14" s="987"/>
      <c r="P14" s="64"/>
    </row>
    <row r="15" spans="2:24" ht="17.25" customHeight="1">
      <c r="B15" s="429" t="s">
        <v>98</v>
      </c>
      <c r="C15" s="430"/>
      <c r="D15" s="430"/>
      <c r="E15" s="430"/>
      <c r="F15" s="988" t="s">
        <v>1082</v>
      </c>
      <c r="G15" s="989"/>
      <c r="H15" s="989"/>
      <c r="I15" s="989"/>
      <c r="J15" s="989"/>
      <c r="K15" s="989"/>
      <c r="L15" s="989"/>
      <c r="M15" s="989"/>
      <c r="N15" s="989"/>
      <c r="O15" s="990"/>
      <c r="P15" s="64"/>
    </row>
    <row r="16" spans="2:24" ht="17.25" customHeight="1">
      <c r="B16" s="429" t="s">
        <v>941</v>
      </c>
      <c r="C16" s="430"/>
      <c r="D16" s="430"/>
      <c r="E16" s="430"/>
      <c r="F16" s="988" t="s">
        <v>431</v>
      </c>
      <c r="G16" s="989"/>
      <c r="H16" s="989"/>
      <c r="I16" s="989"/>
      <c r="J16" s="989"/>
      <c r="K16" s="989"/>
      <c r="L16" s="989"/>
      <c r="M16" s="989"/>
      <c r="N16" s="989"/>
      <c r="O16" s="413"/>
      <c r="P16" s="64"/>
    </row>
    <row r="17" spans="2:22" ht="17.25" customHeight="1">
      <c r="B17" s="429" t="s">
        <v>4</v>
      </c>
      <c r="C17" s="430"/>
      <c r="D17" s="430"/>
      <c r="E17" s="430"/>
      <c r="F17" s="986" t="s">
        <v>1083</v>
      </c>
      <c r="G17" s="987"/>
      <c r="H17" s="987"/>
      <c r="I17" s="987"/>
      <c r="J17" s="987"/>
      <c r="K17" s="987"/>
      <c r="L17" s="987"/>
      <c r="M17" s="987"/>
      <c r="N17" s="987"/>
      <c r="O17" s="987"/>
      <c r="P17" s="64"/>
    </row>
    <row r="18" spans="2:22" ht="17.25" customHeight="1">
      <c r="B18" s="429" t="s">
        <v>5</v>
      </c>
      <c r="C18" s="430"/>
      <c r="D18" s="430"/>
      <c r="E18" s="430"/>
      <c r="F18" s="986" t="s">
        <v>1084</v>
      </c>
      <c r="G18" s="987"/>
      <c r="H18" s="987"/>
      <c r="I18" s="987"/>
      <c r="J18" s="987"/>
      <c r="K18" s="987"/>
      <c r="L18" s="987"/>
      <c r="M18" s="987"/>
      <c r="N18" s="987"/>
      <c r="O18" s="987"/>
      <c r="P18" s="64"/>
    </row>
    <row r="19" spans="2:22" ht="17.25" customHeight="1">
      <c r="B19" s="429" t="s">
        <v>6</v>
      </c>
      <c r="C19" s="430"/>
      <c r="D19" s="430"/>
      <c r="E19" s="430"/>
      <c r="F19" s="991" t="s">
        <v>1085</v>
      </c>
      <c r="G19" s="987"/>
      <c r="H19" s="987"/>
      <c r="I19" s="987"/>
      <c r="J19" s="987"/>
      <c r="K19" s="987"/>
      <c r="L19" s="987"/>
      <c r="M19" s="987"/>
      <c r="N19" s="987"/>
      <c r="O19" s="987"/>
      <c r="P19" s="353"/>
    </row>
    <row r="20" spans="2:22" ht="17.25" customHeight="1">
      <c r="B20" s="718" t="s">
        <v>7</v>
      </c>
      <c r="C20" s="719"/>
      <c r="D20" s="719"/>
      <c r="E20" s="719"/>
      <c r="F20" s="1002" t="s">
        <v>1086</v>
      </c>
      <c r="G20" s="1003"/>
      <c r="H20" s="1003"/>
      <c r="I20" s="1003"/>
      <c r="J20" s="1003"/>
      <c r="K20" s="1003"/>
      <c r="L20" s="1003"/>
      <c r="M20" s="1003"/>
      <c r="N20" s="1003"/>
      <c r="O20" s="1004"/>
      <c r="P20" s="415"/>
    </row>
    <row r="21" spans="2:22" ht="17.25" customHeight="1">
      <c r="B21" s="981" t="s">
        <v>8</v>
      </c>
      <c r="C21" s="982"/>
      <c r="D21" s="982"/>
      <c r="E21" s="983"/>
      <c r="F21" s="988">
        <v>1</v>
      </c>
      <c r="G21" s="989"/>
      <c r="H21" s="989"/>
      <c r="I21" s="989"/>
      <c r="J21" s="989"/>
      <c r="K21" s="989"/>
      <c r="L21" s="989"/>
      <c r="M21" s="989"/>
      <c r="N21" s="989"/>
      <c r="O21" s="990"/>
      <c r="P21" s="353"/>
    </row>
    <row r="22" spans="2:22" ht="17.25" customHeight="1">
      <c r="B22" s="981" t="s">
        <v>9</v>
      </c>
      <c r="C22" s="982"/>
      <c r="D22" s="982"/>
      <c r="E22" s="983"/>
      <c r="F22" s="988" t="s">
        <v>359</v>
      </c>
      <c r="G22" s="989"/>
      <c r="H22" s="989"/>
      <c r="I22" s="989"/>
      <c r="J22" s="989"/>
      <c r="K22" s="989"/>
      <c r="L22" s="989"/>
      <c r="M22" s="989"/>
      <c r="N22" s="989"/>
      <c r="O22" s="990"/>
      <c r="P22" s="64"/>
    </row>
    <row r="23" spans="2:22" ht="17.25" customHeight="1" thickBot="1">
      <c r="B23" s="812" t="s">
        <v>970</v>
      </c>
      <c r="C23" s="813"/>
      <c r="D23" s="813"/>
      <c r="E23" s="980"/>
      <c r="F23" s="1005" t="s">
        <v>360</v>
      </c>
      <c r="G23" s="1006"/>
      <c r="H23" s="1006"/>
      <c r="I23" s="1006"/>
      <c r="J23" s="1006"/>
      <c r="K23" s="1006"/>
      <c r="L23" s="1006"/>
      <c r="M23" s="1006"/>
      <c r="N23" s="1006"/>
      <c r="O23" s="1007"/>
      <c r="P23" s="64"/>
    </row>
    <row r="24" spans="2:22" ht="17.25" customHeight="1">
      <c r="I24" s="246" t="s">
        <v>1250</v>
      </c>
    </row>
    <row r="25" spans="2:22" ht="17.25" customHeight="1" thickBot="1">
      <c r="B25" s="772" t="s">
        <v>216</v>
      </c>
      <c r="C25" s="772"/>
      <c r="D25" s="772"/>
      <c r="E25" s="772"/>
      <c r="F25" s="772"/>
      <c r="G25" s="772"/>
      <c r="H25" s="65"/>
      <c r="I25" s="65"/>
      <c r="J25" s="65"/>
      <c r="K25" s="65"/>
    </row>
    <row r="26" spans="2:22" ht="17.25" customHeight="1" thickBot="1">
      <c r="B26" s="481" t="s">
        <v>927</v>
      </c>
      <c r="C26" s="482"/>
      <c r="D26" s="482"/>
      <c r="E26" s="482"/>
      <c r="F26" s="482"/>
      <c r="G26" s="483"/>
      <c r="H26" s="67">
        <v>20</v>
      </c>
      <c r="I26" s="68">
        <v>1</v>
      </c>
      <c r="J26" s="481" t="s">
        <v>931</v>
      </c>
      <c r="K26" s="482"/>
      <c r="L26" s="482"/>
      <c r="M26" s="482"/>
      <c r="N26" s="482"/>
      <c r="O26" s="483"/>
      <c r="P26" s="67">
        <v>20</v>
      </c>
      <c r="Q26" s="68">
        <v>1</v>
      </c>
      <c r="R26" s="478" t="s">
        <v>11</v>
      </c>
      <c r="S26" s="479"/>
      <c r="T26" s="479"/>
      <c r="U26" s="479"/>
      <c r="V26" s="480"/>
    </row>
    <row r="27" spans="2:22" ht="17.25" customHeight="1">
      <c r="B27" s="484" t="s">
        <v>274</v>
      </c>
      <c r="C27" s="485"/>
      <c r="D27" s="485"/>
      <c r="E27" s="485"/>
      <c r="F27" s="485"/>
      <c r="G27" s="486"/>
      <c r="H27" s="69">
        <v>3</v>
      </c>
      <c r="I27" s="70">
        <v>0.15</v>
      </c>
      <c r="J27" s="484" t="s">
        <v>875</v>
      </c>
      <c r="K27" s="485"/>
      <c r="L27" s="485"/>
      <c r="M27" s="485"/>
      <c r="N27" s="485"/>
      <c r="O27" s="486"/>
      <c r="P27" s="69">
        <v>3</v>
      </c>
      <c r="Q27" s="70">
        <v>0.15</v>
      </c>
      <c r="R27" s="781" t="s">
        <v>1087</v>
      </c>
      <c r="S27" s="782"/>
      <c r="T27" s="782"/>
      <c r="U27" s="782"/>
      <c r="V27" s="783"/>
    </row>
    <row r="28" spans="2:22" ht="17.25" customHeight="1">
      <c r="B28" s="487" t="s">
        <v>481</v>
      </c>
      <c r="C28" s="488"/>
      <c r="D28" s="488"/>
      <c r="E28" s="488"/>
      <c r="F28" s="488"/>
      <c r="G28" s="489"/>
      <c r="H28" s="69">
        <v>14</v>
      </c>
      <c r="I28" s="70">
        <v>0.7</v>
      </c>
      <c r="J28" s="487" t="s">
        <v>876</v>
      </c>
      <c r="K28" s="488"/>
      <c r="L28" s="488"/>
      <c r="M28" s="488"/>
      <c r="N28" s="488"/>
      <c r="O28" s="489"/>
      <c r="P28" s="69">
        <v>14</v>
      </c>
      <c r="Q28" s="70">
        <v>0.7</v>
      </c>
      <c r="R28" s="784"/>
      <c r="S28" s="785"/>
      <c r="T28" s="785"/>
      <c r="U28" s="785"/>
      <c r="V28" s="786"/>
    </row>
    <row r="29" spans="2:22" ht="17.25" customHeight="1">
      <c r="B29" s="487" t="s">
        <v>480</v>
      </c>
      <c r="C29" s="488"/>
      <c r="D29" s="488"/>
      <c r="E29" s="488"/>
      <c r="F29" s="488"/>
      <c r="G29" s="489"/>
      <c r="H29" s="69">
        <v>0</v>
      </c>
      <c r="I29" s="70">
        <v>0</v>
      </c>
      <c r="J29" s="487" t="s">
        <v>877</v>
      </c>
      <c r="K29" s="488"/>
      <c r="L29" s="488"/>
      <c r="M29" s="488"/>
      <c r="N29" s="488"/>
      <c r="O29" s="489"/>
      <c r="P29" s="69">
        <v>0</v>
      </c>
      <c r="Q29" s="70">
        <v>0</v>
      </c>
      <c r="R29" s="784"/>
      <c r="S29" s="785"/>
      <c r="T29" s="785"/>
      <c r="U29" s="785"/>
      <c r="V29" s="786"/>
    </row>
    <row r="30" spans="2:22" ht="17.25" customHeight="1">
      <c r="B30" s="487" t="s">
        <v>971</v>
      </c>
      <c r="C30" s="488"/>
      <c r="D30" s="488"/>
      <c r="E30" s="488"/>
      <c r="F30" s="488"/>
      <c r="G30" s="489"/>
      <c r="H30" s="69">
        <v>3</v>
      </c>
      <c r="I30" s="70">
        <v>0.15</v>
      </c>
      <c r="J30" s="487" t="s">
        <v>976</v>
      </c>
      <c r="K30" s="488"/>
      <c r="L30" s="488"/>
      <c r="M30" s="488"/>
      <c r="N30" s="488"/>
      <c r="O30" s="489"/>
      <c r="P30" s="69">
        <v>3</v>
      </c>
      <c r="Q30" s="70">
        <v>0.15</v>
      </c>
      <c r="R30" s="784"/>
      <c r="S30" s="785"/>
      <c r="T30" s="785"/>
      <c r="U30" s="785"/>
      <c r="V30" s="786"/>
    </row>
    <row r="31" spans="2:22" ht="17.25" customHeight="1">
      <c r="B31" s="487" t="s">
        <v>974</v>
      </c>
      <c r="C31" s="488"/>
      <c r="D31" s="488"/>
      <c r="E31" s="488"/>
      <c r="F31" s="488"/>
      <c r="G31" s="489"/>
      <c r="H31" s="69">
        <v>3</v>
      </c>
      <c r="I31" s="70">
        <v>0.15</v>
      </c>
      <c r="J31" s="487" t="s">
        <v>975</v>
      </c>
      <c r="K31" s="488"/>
      <c r="L31" s="488"/>
      <c r="M31" s="488"/>
      <c r="N31" s="488"/>
      <c r="O31" s="489"/>
      <c r="P31" s="69">
        <v>2</v>
      </c>
      <c r="Q31" s="70">
        <v>0.2</v>
      </c>
      <c r="R31" s="784"/>
      <c r="S31" s="785"/>
      <c r="T31" s="785"/>
      <c r="U31" s="785"/>
      <c r="V31" s="786"/>
    </row>
    <row r="32" spans="2:22" ht="17.25" customHeight="1">
      <c r="B32" s="487" t="s">
        <v>12</v>
      </c>
      <c r="C32" s="488"/>
      <c r="D32" s="488"/>
      <c r="E32" s="488"/>
      <c r="F32" s="488"/>
      <c r="G32" s="489"/>
      <c r="H32" s="69">
        <v>2</v>
      </c>
      <c r="I32" s="70">
        <v>0.1</v>
      </c>
      <c r="J32" s="484" t="s">
        <v>874</v>
      </c>
      <c r="K32" s="485"/>
      <c r="L32" s="485"/>
      <c r="M32" s="485"/>
      <c r="N32" s="485"/>
      <c r="O32" s="486"/>
      <c r="P32" s="69">
        <v>1</v>
      </c>
      <c r="Q32" s="70">
        <v>0.05</v>
      </c>
      <c r="R32" s="784"/>
      <c r="S32" s="785"/>
      <c r="T32" s="785"/>
      <c r="U32" s="785"/>
      <c r="V32" s="786"/>
    </row>
    <row r="33" spans="2:24" ht="17.25" customHeight="1" thickBot="1">
      <c r="B33" s="740" t="s">
        <v>926</v>
      </c>
      <c r="C33" s="741"/>
      <c r="D33" s="741"/>
      <c r="E33" s="741"/>
      <c r="F33" s="741"/>
      <c r="G33" s="742"/>
      <c r="H33" s="71">
        <v>0</v>
      </c>
      <c r="I33" s="72">
        <v>0</v>
      </c>
      <c r="J33" s="812" t="s">
        <v>878</v>
      </c>
      <c r="K33" s="813"/>
      <c r="L33" s="813"/>
      <c r="M33" s="813"/>
      <c r="N33" s="813"/>
      <c r="O33" s="814"/>
      <c r="P33" s="71">
        <v>0</v>
      </c>
      <c r="Q33" s="72">
        <v>0</v>
      </c>
      <c r="R33" s="787"/>
      <c r="S33" s="788"/>
      <c r="T33" s="788"/>
      <c r="U33" s="788"/>
      <c r="V33" s="789"/>
    </row>
    <row r="34" spans="2:24" ht="17.25" customHeight="1"/>
    <row r="35" spans="2:24" ht="17.25" customHeight="1" thickBot="1">
      <c r="B35" s="772" t="s">
        <v>217</v>
      </c>
      <c r="C35" s="772"/>
      <c r="D35" s="772"/>
      <c r="E35" s="772"/>
      <c r="F35" s="772"/>
      <c r="G35" s="772"/>
    </row>
    <row r="36" spans="2:24" ht="17.25" customHeight="1">
      <c r="B36" s="1011" t="s">
        <v>215</v>
      </c>
      <c r="C36" s="1012"/>
      <c r="D36" s="1012"/>
      <c r="E36" s="1012"/>
      <c r="F36" s="1012"/>
      <c r="G36" s="1013"/>
      <c r="H36" s="1026" t="s">
        <v>873</v>
      </c>
      <c r="I36" s="1027"/>
      <c r="K36" s="532" t="s">
        <v>208</v>
      </c>
      <c r="L36" s="533"/>
      <c r="M36" s="723"/>
      <c r="N36" s="469" t="s">
        <v>209</v>
      </c>
      <c r="O36" s="469" t="s">
        <v>487</v>
      </c>
      <c r="P36" s="499" t="s">
        <v>488</v>
      </c>
      <c r="Q36" s="552"/>
      <c r="R36" s="439"/>
      <c r="S36" s="73"/>
      <c r="T36" s="499" t="s">
        <v>484</v>
      </c>
      <c r="U36" s="552"/>
      <c r="V36" s="439"/>
      <c r="W36" s="872" t="s">
        <v>493</v>
      </c>
      <c r="X36" s="439" t="s">
        <v>492</v>
      </c>
    </row>
    <row r="37" spans="2:24" ht="17.25" customHeight="1">
      <c r="B37" s="1014"/>
      <c r="C37" s="1015"/>
      <c r="D37" s="1015"/>
      <c r="E37" s="1015"/>
      <c r="F37" s="1015"/>
      <c r="G37" s="1016"/>
      <c r="H37" s="1028"/>
      <c r="I37" s="1029"/>
      <c r="K37" s="534"/>
      <c r="L37" s="535"/>
      <c r="M37" s="920"/>
      <c r="N37" s="470"/>
      <c r="O37" s="470"/>
      <c r="P37" s="474"/>
      <c r="Q37" s="475"/>
      <c r="R37" s="441"/>
      <c r="S37" s="73"/>
      <c r="T37" s="474"/>
      <c r="U37" s="475"/>
      <c r="V37" s="441"/>
      <c r="W37" s="843"/>
      <c r="X37" s="441"/>
    </row>
    <row r="38" spans="2:24" ht="17.25" customHeight="1">
      <c r="B38" s="1017"/>
      <c r="C38" s="1018"/>
      <c r="D38" s="1018"/>
      <c r="E38" s="1018"/>
      <c r="F38" s="1018"/>
      <c r="G38" s="1019"/>
      <c r="H38" s="1030"/>
      <c r="I38" s="1031"/>
      <c r="K38" s="534"/>
      <c r="L38" s="535"/>
      <c r="M38" s="920"/>
      <c r="N38" s="470"/>
      <c r="O38" s="470"/>
      <c r="P38" s="688"/>
      <c r="Q38" s="961"/>
      <c r="R38" s="443"/>
      <c r="S38" s="73"/>
      <c r="T38" s="474"/>
      <c r="U38" s="475"/>
      <c r="V38" s="441"/>
      <c r="W38" s="843"/>
      <c r="X38" s="441"/>
    </row>
    <row r="39" spans="2:24" ht="17.25" customHeight="1" thickBot="1">
      <c r="B39" s="1020"/>
      <c r="C39" s="1021"/>
      <c r="D39" s="1021"/>
      <c r="E39" s="1021"/>
      <c r="F39" s="1021"/>
      <c r="G39" s="1022"/>
      <c r="H39" s="74" t="s">
        <v>291</v>
      </c>
      <c r="I39" s="75" t="s">
        <v>250</v>
      </c>
      <c r="K39" s="757"/>
      <c r="L39" s="758"/>
      <c r="M39" s="759"/>
      <c r="N39" s="554"/>
      <c r="O39" s="554"/>
      <c r="P39" s="76" t="s">
        <v>213</v>
      </c>
      <c r="Q39" s="77" t="s">
        <v>1009</v>
      </c>
      <c r="R39" s="78" t="s">
        <v>210</v>
      </c>
      <c r="S39" s="73"/>
      <c r="T39" s="500"/>
      <c r="U39" s="553"/>
      <c r="V39" s="501"/>
      <c r="W39" s="844"/>
      <c r="X39" s="501"/>
    </row>
    <row r="40" spans="2:24" ht="17.25" customHeight="1" thickBot="1">
      <c r="B40" s="1023" t="s">
        <v>482</v>
      </c>
      <c r="C40" s="1024"/>
      <c r="D40" s="1024"/>
      <c r="E40" s="1024"/>
      <c r="F40" s="1024"/>
      <c r="G40" s="1025"/>
      <c r="H40" s="79">
        <v>18</v>
      </c>
      <c r="I40" s="80">
        <v>0.88200000000000001</v>
      </c>
      <c r="K40" s="1032" t="s">
        <v>375</v>
      </c>
      <c r="L40" s="1033"/>
      <c r="M40" s="1033"/>
      <c r="N40" s="81">
        <v>2</v>
      </c>
      <c r="O40" s="82">
        <v>2</v>
      </c>
      <c r="P40" s="83">
        <v>0</v>
      </c>
      <c r="Q40" s="84">
        <v>1</v>
      </c>
      <c r="R40" s="85">
        <v>1</v>
      </c>
      <c r="S40" s="73"/>
      <c r="T40" s="873" t="s">
        <v>380</v>
      </c>
      <c r="U40" s="874"/>
      <c r="V40" s="875"/>
      <c r="W40" s="67" t="s">
        <v>1088</v>
      </c>
      <c r="X40" s="86">
        <v>1</v>
      </c>
    </row>
    <row r="41" spans="2:24" ht="17.25" customHeight="1">
      <c r="B41" s="996" t="s">
        <v>367</v>
      </c>
      <c r="C41" s="997"/>
      <c r="D41" s="997"/>
      <c r="E41" s="997"/>
      <c r="F41" s="997"/>
      <c r="G41" s="998"/>
      <c r="H41" s="87">
        <v>0</v>
      </c>
      <c r="I41" s="88">
        <v>0</v>
      </c>
      <c r="K41" s="852" t="s">
        <v>485</v>
      </c>
      <c r="L41" s="853"/>
      <c r="M41" s="853"/>
      <c r="N41" s="89">
        <v>1</v>
      </c>
      <c r="O41" s="90">
        <v>1</v>
      </c>
      <c r="P41" s="91">
        <v>0</v>
      </c>
      <c r="Q41" s="92">
        <v>0</v>
      </c>
      <c r="R41" s="93">
        <v>1</v>
      </c>
      <c r="S41" s="73"/>
      <c r="T41" s="848"/>
      <c r="U41" s="849"/>
      <c r="V41" s="850"/>
      <c r="W41" s="69"/>
      <c r="X41" s="69"/>
    </row>
    <row r="42" spans="2:24" ht="17.25" customHeight="1">
      <c r="B42" s="484" t="s">
        <v>362</v>
      </c>
      <c r="C42" s="485"/>
      <c r="D42" s="485"/>
      <c r="E42" s="485"/>
      <c r="F42" s="485"/>
      <c r="G42" s="486"/>
      <c r="H42" s="91">
        <v>0</v>
      </c>
      <c r="I42" s="94">
        <v>0</v>
      </c>
      <c r="K42" s="852" t="s">
        <v>384</v>
      </c>
      <c r="L42" s="853"/>
      <c r="M42" s="853"/>
      <c r="N42" s="89">
        <v>1</v>
      </c>
      <c r="O42" s="90">
        <v>1</v>
      </c>
      <c r="P42" s="91">
        <v>0</v>
      </c>
      <c r="Q42" s="92">
        <v>0</v>
      </c>
      <c r="R42" s="93">
        <v>1</v>
      </c>
      <c r="S42" s="73"/>
      <c r="T42" s="848"/>
      <c r="U42" s="849"/>
      <c r="V42" s="850"/>
      <c r="W42" s="69"/>
      <c r="X42" s="69"/>
    </row>
    <row r="43" spans="2:24" ht="17.25" customHeight="1">
      <c r="B43" s="484" t="s">
        <v>363</v>
      </c>
      <c r="C43" s="485"/>
      <c r="D43" s="485"/>
      <c r="E43" s="485"/>
      <c r="F43" s="485"/>
      <c r="G43" s="486"/>
      <c r="H43" s="91">
        <v>6</v>
      </c>
      <c r="I43" s="94">
        <v>0.3</v>
      </c>
      <c r="K43" s="852" t="s">
        <v>97</v>
      </c>
      <c r="L43" s="853"/>
      <c r="M43" s="853"/>
      <c r="N43" s="89">
        <v>1</v>
      </c>
      <c r="O43" s="90">
        <v>1</v>
      </c>
      <c r="P43" s="91">
        <v>0</v>
      </c>
      <c r="Q43" s="92">
        <v>0</v>
      </c>
      <c r="R43" s="93">
        <v>1</v>
      </c>
      <c r="S43" s="73"/>
      <c r="T43" s="848"/>
      <c r="U43" s="849"/>
      <c r="V43" s="850"/>
      <c r="W43" s="69"/>
      <c r="X43" s="69"/>
    </row>
    <row r="44" spans="2:24" ht="17.25" customHeight="1">
      <c r="B44" s="484" t="s">
        <v>364</v>
      </c>
      <c r="C44" s="485"/>
      <c r="D44" s="485"/>
      <c r="E44" s="485"/>
      <c r="F44" s="485"/>
      <c r="G44" s="486"/>
      <c r="H44" s="91">
        <v>9</v>
      </c>
      <c r="I44" s="94">
        <v>0.45</v>
      </c>
      <c r="K44" s="852" t="s">
        <v>260</v>
      </c>
      <c r="L44" s="853"/>
      <c r="M44" s="853"/>
      <c r="N44" s="89">
        <v>1</v>
      </c>
      <c r="O44" s="90">
        <v>1</v>
      </c>
      <c r="P44" s="91">
        <v>0</v>
      </c>
      <c r="Q44" s="92">
        <v>0</v>
      </c>
      <c r="R44" s="93">
        <v>0</v>
      </c>
      <c r="S44" s="73"/>
      <c r="T44" s="848"/>
      <c r="U44" s="849"/>
      <c r="V44" s="850"/>
      <c r="W44" s="69"/>
      <c r="X44" s="69"/>
    </row>
    <row r="45" spans="2:24" ht="17.25" customHeight="1">
      <c r="B45" s="484" t="s">
        <v>365</v>
      </c>
      <c r="C45" s="485"/>
      <c r="D45" s="485"/>
      <c r="E45" s="485"/>
      <c r="F45" s="485"/>
      <c r="G45" s="486"/>
      <c r="H45" s="91">
        <v>3</v>
      </c>
      <c r="I45" s="94">
        <v>0.15</v>
      </c>
      <c r="K45" s="852" t="s">
        <v>15</v>
      </c>
      <c r="L45" s="853"/>
      <c r="M45" s="853"/>
      <c r="N45" s="89">
        <v>1</v>
      </c>
      <c r="O45" s="90">
        <v>1</v>
      </c>
      <c r="P45" s="91">
        <v>0</v>
      </c>
      <c r="Q45" s="92">
        <v>0</v>
      </c>
      <c r="R45" s="93">
        <v>1</v>
      </c>
      <c r="S45" s="73"/>
      <c r="T45" s="848"/>
      <c r="U45" s="849"/>
      <c r="V45" s="850"/>
      <c r="W45" s="69"/>
      <c r="X45" s="69"/>
    </row>
    <row r="46" spans="2:24" ht="17.25" customHeight="1" thickBot="1">
      <c r="B46" s="999" t="s">
        <v>366</v>
      </c>
      <c r="C46" s="1000"/>
      <c r="D46" s="1000"/>
      <c r="E46" s="1000"/>
      <c r="F46" s="1000"/>
      <c r="G46" s="1001"/>
      <c r="H46" s="95">
        <v>0</v>
      </c>
      <c r="I46" s="96">
        <v>0</v>
      </c>
      <c r="K46" s="852" t="s">
        <v>16</v>
      </c>
      <c r="L46" s="853"/>
      <c r="M46" s="853"/>
      <c r="N46" s="89">
        <v>1</v>
      </c>
      <c r="O46" s="90">
        <v>1</v>
      </c>
      <c r="P46" s="91">
        <v>0</v>
      </c>
      <c r="Q46" s="92">
        <v>0</v>
      </c>
      <c r="R46" s="93">
        <v>1</v>
      </c>
      <c r="S46" s="73"/>
      <c r="T46" s="848"/>
      <c r="U46" s="849"/>
      <c r="V46" s="850"/>
      <c r="W46" s="69"/>
      <c r="X46" s="69"/>
    </row>
    <row r="47" spans="2:24" ht="17.25" customHeight="1">
      <c r="B47" s="481" t="s">
        <v>368</v>
      </c>
      <c r="C47" s="482"/>
      <c r="D47" s="482"/>
      <c r="E47" s="482"/>
      <c r="F47" s="482"/>
      <c r="G47" s="483"/>
      <c r="H47" s="87">
        <v>0</v>
      </c>
      <c r="I47" s="88">
        <v>0</v>
      </c>
      <c r="J47" s="97"/>
      <c r="K47" s="852" t="s">
        <v>99</v>
      </c>
      <c r="L47" s="853"/>
      <c r="M47" s="853"/>
      <c r="N47" s="89">
        <v>1</v>
      </c>
      <c r="O47" s="90">
        <v>1</v>
      </c>
      <c r="P47" s="91">
        <v>0</v>
      </c>
      <c r="Q47" s="92">
        <v>0</v>
      </c>
      <c r="R47" s="93">
        <v>1</v>
      </c>
      <c r="S47" s="73"/>
      <c r="T47" s="848"/>
      <c r="U47" s="849"/>
      <c r="V47" s="850"/>
      <c r="W47" s="69"/>
      <c r="X47" s="69"/>
    </row>
    <row r="48" spans="2:24" ht="17.25" customHeight="1">
      <c r="B48" s="484" t="s">
        <v>1001</v>
      </c>
      <c r="C48" s="485"/>
      <c r="D48" s="485"/>
      <c r="E48" s="485"/>
      <c r="F48" s="485"/>
      <c r="G48" s="486"/>
      <c r="H48" s="91">
        <v>3</v>
      </c>
      <c r="I48" s="94">
        <v>0.15</v>
      </c>
      <c r="J48" s="97"/>
      <c r="K48" s="852" t="s">
        <v>17</v>
      </c>
      <c r="L48" s="853"/>
      <c r="M48" s="853"/>
      <c r="N48" s="89">
        <v>1</v>
      </c>
      <c r="O48" s="90">
        <v>1</v>
      </c>
      <c r="P48" s="91">
        <v>0</v>
      </c>
      <c r="Q48" s="92">
        <v>0</v>
      </c>
      <c r="R48" s="93">
        <v>1</v>
      </c>
      <c r="S48" s="73"/>
      <c r="T48" s="848"/>
      <c r="U48" s="849"/>
      <c r="V48" s="850"/>
      <c r="W48" s="69"/>
      <c r="X48" s="69"/>
    </row>
    <row r="49" spans="2:24" ht="17.25" customHeight="1">
      <c r="B49" s="484" t="s">
        <v>369</v>
      </c>
      <c r="C49" s="485"/>
      <c r="D49" s="485"/>
      <c r="E49" s="485"/>
      <c r="F49" s="485"/>
      <c r="G49" s="486"/>
      <c r="H49" s="91">
        <v>9</v>
      </c>
      <c r="I49" s="94">
        <v>0.7</v>
      </c>
      <c r="J49" s="97"/>
      <c r="K49" s="852" t="s">
        <v>377</v>
      </c>
      <c r="L49" s="853"/>
      <c r="M49" s="853"/>
      <c r="N49" s="89">
        <v>1</v>
      </c>
      <c r="O49" s="90">
        <v>1</v>
      </c>
      <c r="P49" s="91">
        <v>0</v>
      </c>
      <c r="Q49" s="92">
        <v>0</v>
      </c>
      <c r="R49" s="93">
        <v>1</v>
      </c>
      <c r="S49" s="73"/>
      <c r="T49" s="848"/>
      <c r="U49" s="849"/>
      <c r="V49" s="850"/>
      <c r="W49" s="69"/>
      <c r="X49" s="69"/>
    </row>
    <row r="50" spans="2:24" ht="17.25" customHeight="1" thickBot="1">
      <c r="B50" s="812" t="s">
        <v>370</v>
      </c>
      <c r="C50" s="813"/>
      <c r="D50" s="813"/>
      <c r="E50" s="813"/>
      <c r="F50" s="813"/>
      <c r="G50" s="814"/>
      <c r="H50" s="95">
        <v>6</v>
      </c>
      <c r="I50" s="96">
        <v>0.3</v>
      </c>
      <c r="J50" s="97"/>
      <c r="K50" s="852" t="s">
        <v>19</v>
      </c>
      <c r="L50" s="853"/>
      <c r="M50" s="853"/>
      <c r="N50" s="89">
        <v>1</v>
      </c>
      <c r="O50" s="90">
        <v>1</v>
      </c>
      <c r="P50" s="91">
        <v>0</v>
      </c>
      <c r="Q50" s="92">
        <v>1</v>
      </c>
      <c r="R50" s="93">
        <v>0</v>
      </c>
      <c r="S50" s="73"/>
      <c r="T50" s="848"/>
      <c r="U50" s="849"/>
      <c r="V50" s="850"/>
      <c r="W50" s="69"/>
      <c r="X50" s="69"/>
    </row>
    <row r="51" spans="2:24" ht="17.25" customHeight="1">
      <c r="B51" s="996" t="s">
        <v>371</v>
      </c>
      <c r="C51" s="997"/>
      <c r="D51" s="997"/>
      <c r="E51" s="997"/>
      <c r="F51" s="997"/>
      <c r="G51" s="998"/>
      <c r="H51" s="87">
        <v>2</v>
      </c>
      <c r="I51" s="88">
        <v>0.1</v>
      </c>
      <c r="K51" s="852" t="s">
        <v>379</v>
      </c>
      <c r="L51" s="853"/>
      <c r="M51" s="853"/>
      <c r="N51" s="89">
        <v>1</v>
      </c>
      <c r="O51" s="90">
        <v>1</v>
      </c>
      <c r="P51" s="91">
        <v>0</v>
      </c>
      <c r="Q51" s="92">
        <v>0</v>
      </c>
      <c r="R51" s="93">
        <v>1</v>
      </c>
      <c r="S51" s="73"/>
      <c r="T51" s="848"/>
      <c r="U51" s="849"/>
      <c r="V51" s="850"/>
      <c r="W51" s="69"/>
      <c r="X51" s="69"/>
    </row>
    <row r="52" spans="2:24" ht="17.25" customHeight="1">
      <c r="B52" s="484" t="s">
        <v>372</v>
      </c>
      <c r="C52" s="485"/>
      <c r="D52" s="485"/>
      <c r="E52" s="485"/>
      <c r="F52" s="485"/>
      <c r="G52" s="486"/>
      <c r="H52" s="91">
        <v>2</v>
      </c>
      <c r="I52" s="94">
        <v>0.1</v>
      </c>
      <c r="K52" s="852" t="s">
        <v>392</v>
      </c>
      <c r="L52" s="853"/>
      <c r="M52" s="853"/>
      <c r="N52" s="89">
        <v>1</v>
      </c>
      <c r="O52" s="90">
        <v>1</v>
      </c>
      <c r="P52" s="91">
        <v>0</v>
      </c>
      <c r="Q52" s="92">
        <v>0</v>
      </c>
      <c r="R52" s="93">
        <v>1</v>
      </c>
      <c r="S52" s="73"/>
      <c r="T52" s="848"/>
      <c r="U52" s="849"/>
      <c r="V52" s="850"/>
      <c r="W52" s="69"/>
      <c r="X52" s="69"/>
    </row>
    <row r="53" spans="2:24" ht="17.25" customHeight="1" thickBot="1">
      <c r="B53" s="999" t="s">
        <v>689</v>
      </c>
      <c r="C53" s="1000"/>
      <c r="D53" s="1000"/>
      <c r="E53" s="1000"/>
      <c r="F53" s="1000"/>
      <c r="G53" s="1001"/>
      <c r="H53" s="98">
        <v>9</v>
      </c>
      <c r="I53" s="99">
        <v>0.45</v>
      </c>
      <c r="K53" s="852" t="s">
        <v>380</v>
      </c>
      <c r="L53" s="853"/>
      <c r="M53" s="853"/>
      <c r="N53" s="89">
        <v>1</v>
      </c>
      <c r="O53" s="90">
        <v>1</v>
      </c>
      <c r="P53" s="91">
        <v>0</v>
      </c>
      <c r="Q53" s="92">
        <v>0</v>
      </c>
      <c r="R53" s="93">
        <v>0</v>
      </c>
      <c r="S53" s="73"/>
      <c r="T53" s="848"/>
      <c r="U53" s="849"/>
      <c r="V53" s="850"/>
      <c r="W53" s="69"/>
      <c r="X53" s="69"/>
    </row>
    <row r="54" spans="2:24" ht="17.25" customHeight="1">
      <c r="B54" s="481" t="s">
        <v>1002</v>
      </c>
      <c r="C54" s="482"/>
      <c r="D54" s="482"/>
      <c r="E54" s="482"/>
      <c r="F54" s="482"/>
      <c r="G54" s="851"/>
      <c r="H54" s="87">
        <v>5</v>
      </c>
      <c r="I54" s="88">
        <v>0.25</v>
      </c>
      <c r="K54" s="852" t="s">
        <v>391</v>
      </c>
      <c r="L54" s="853"/>
      <c r="M54" s="853"/>
      <c r="N54" s="89">
        <v>1</v>
      </c>
      <c r="O54" s="90">
        <v>1</v>
      </c>
      <c r="P54" s="91">
        <v>0</v>
      </c>
      <c r="Q54" s="92">
        <v>0</v>
      </c>
      <c r="R54" s="93">
        <v>1</v>
      </c>
      <c r="S54" s="73"/>
      <c r="T54" s="848"/>
      <c r="U54" s="849"/>
      <c r="V54" s="850"/>
      <c r="W54" s="69"/>
      <c r="X54" s="69"/>
    </row>
    <row r="55" spans="2:24" ht="17.25" customHeight="1">
      <c r="B55" s="484" t="s">
        <v>1003</v>
      </c>
      <c r="C55" s="485"/>
      <c r="D55" s="485"/>
      <c r="E55" s="485"/>
      <c r="F55" s="485"/>
      <c r="G55" s="733"/>
      <c r="H55" s="91">
        <v>11</v>
      </c>
      <c r="I55" s="94">
        <v>0.55000000000000004</v>
      </c>
      <c r="K55" s="852" t="s">
        <v>389</v>
      </c>
      <c r="L55" s="853"/>
      <c r="M55" s="853"/>
      <c r="N55" s="89">
        <v>1</v>
      </c>
      <c r="O55" s="90">
        <v>1</v>
      </c>
      <c r="P55" s="91">
        <v>0</v>
      </c>
      <c r="Q55" s="92">
        <v>1</v>
      </c>
      <c r="R55" s="93">
        <v>0</v>
      </c>
      <c r="S55" s="73"/>
      <c r="T55" s="848"/>
      <c r="U55" s="849"/>
      <c r="V55" s="850"/>
      <c r="W55" s="69"/>
      <c r="X55" s="69"/>
    </row>
    <row r="56" spans="2:24" ht="17.25" customHeight="1">
      <c r="B56" s="484" t="s">
        <v>18</v>
      </c>
      <c r="C56" s="485"/>
      <c r="D56" s="485"/>
      <c r="E56" s="485"/>
      <c r="F56" s="485"/>
      <c r="G56" s="733"/>
      <c r="H56" s="91">
        <v>2</v>
      </c>
      <c r="I56" s="94">
        <v>0.1</v>
      </c>
      <c r="K56" s="852" t="s">
        <v>395</v>
      </c>
      <c r="L56" s="853"/>
      <c r="M56" s="853"/>
      <c r="N56" s="89">
        <v>5</v>
      </c>
      <c r="O56" s="90">
        <v>5</v>
      </c>
      <c r="P56" s="91">
        <v>0</v>
      </c>
      <c r="Q56" s="92">
        <v>1</v>
      </c>
      <c r="R56" s="93">
        <v>3</v>
      </c>
      <c r="S56" s="73"/>
      <c r="T56" s="848"/>
      <c r="U56" s="849"/>
      <c r="V56" s="850"/>
      <c r="W56" s="69"/>
      <c r="X56" s="69"/>
    </row>
    <row r="57" spans="2:24" ht="17.25" customHeight="1">
      <c r="B57" s="484" t="s">
        <v>20</v>
      </c>
      <c r="C57" s="485"/>
      <c r="D57" s="485"/>
      <c r="E57" s="485"/>
      <c r="F57" s="485"/>
      <c r="G57" s="733"/>
      <c r="H57" s="91">
        <v>0</v>
      </c>
      <c r="I57" s="94">
        <v>0</v>
      </c>
      <c r="K57" s="992"/>
      <c r="L57" s="993"/>
      <c r="M57" s="993"/>
      <c r="N57" s="89"/>
      <c r="O57" s="90"/>
      <c r="P57" s="91"/>
      <c r="Q57" s="92"/>
      <c r="R57" s="93"/>
      <c r="S57" s="73"/>
      <c r="T57" s="848"/>
      <c r="U57" s="849"/>
      <c r="V57" s="850"/>
      <c r="W57" s="69"/>
      <c r="X57" s="69"/>
    </row>
    <row r="58" spans="2:24" ht="17.25" customHeight="1">
      <c r="B58" s="484" t="s">
        <v>21</v>
      </c>
      <c r="C58" s="485"/>
      <c r="D58" s="485"/>
      <c r="E58" s="485"/>
      <c r="F58" s="485"/>
      <c r="G58" s="733"/>
      <c r="H58" s="91">
        <v>2</v>
      </c>
      <c r="I58" s="94">
        <v>0.1</v>
      </c>
      <c r="K58" s="992"/>
      <c r="L58" s="993"/>
      <c r="M58" s="993"/>
      <c r="N58" s="89"/>
      <c r="O58" s="90"/>
      <c r="P58" s="91"/>
      <c r="Q58" s="92"/>
      <c r="R58" s="93"/>
      <c r="S58" s="73"/>
      <c r="T58" s="848"/>
      <c r="U58" s="849"/>
      <c r="V58" s="850"/>
      <c r="W58" s="69"/>
      <c r="X58" s="69"/>
    </row>
    <row r="59" spans="2:24" ht="17.25" customHeight="1">
      <c r="B59" s="981" t="s">
        <v>22</v>
      </c>
      <c r="C59" s="982"/>
      <c r="D59" s="982"/>
      <c r="E59" s="982"/>
      <c r="F59" s="982"/>
      <c r="G59" s="983"/>
      <c r="H59" s="91">
        <v>14</v>
      </c>
      <c r="I59" s="100"/>
      <c r="K59" s="992"/>
      <c r="L59" s="993"/>
      <c r="M59" s="993"/>
      <c r="N59" s="89"/>
      <c r="O59" s="90"/>
      <c r="P59" s="91"/>
      <c r="Q59" s="92"/>
      <c r="R59" s="93"/>
      <c r="S59" s="73"/>
      <c r="T59" s="848"/>
      <c r="U59" s="849"/>
      <c r="V59" s="850"/>
      <c r="W59" s="69"/>
      <c r="X59" s="69"/>
    </row>
    <row r="60" spans="2:24" ht="17.25" customHeight="1">
      <c r="B60" s="981" t="s">
        <v>23</v>
      </c>
      <c r="C60" s="982"/>
      <c r="D60" s="982"/>
      <c r="E60" s="982"/>
      <c r="F60" s="982"/>
      <c r="G60" s="983"/>
      <c r="H60" s="91">
        <v>14</v>
      </c>
      <c r="I60" s="100"/>
      <c r="K60" s="992"/>
      <c r="L60" s="993"/>
      <c r="M60" s="993"/>
      <c r="N60" s="101"/>
      <c r="O60" s="102"/>
      <c r="P60" s="103"/>
      <c r="Q60" s="104"/>
      <c r="R60" s="105"/>
      <c r="S60" s="73"/>
      <c r="T60" s="848"/>
      <c r="U60" s="849"/>
      <c r="V60" s="850"/>
      <c r="W60" s="106"/>
      <c r="X60" s="106"/>
    </row>
    <row r="61" spans="2:24" ht="17.25" customHeight="1" thickBot="1">
      <c r="B61" s="812" t="s">
        <v>214</v>
      </c>
      <c r="C61" s="813"/>
      <c r="D61" s="813"/>
      <c r="E61" s="813"/>
      <c r="F61" s="813"/>
      <c r="G61" s="980"/>
      <c r="H61" s="95">
        <v>14</v>
      </c>
      <c r="I61" s="107"/>
      <c r="K61" s="994"/>
      <c r="L61" s="995"/>
      <c r="M61" s="995"/>
      <c r="N61" s="108"/>
      <c r="O61" s="109"/>
      <c r="P61" s="110"/>
      <c r="Q61" s="111"/>
      <c r="R61" s="112"/>
      <c r="S61" s="73"/>
      <c r="T61" s="1008"/>
      <c r="U61" s="1009"/>
      <c r="V61" s="1010"/>
      <c r="W61" s="113"/>
      <c r="X61" s="113"/>
    </row>
    <row r="62" spans="2:24" ht="17.25" customHeight="1"/>
    <row r="63" spans="2:24" ht="17.25" customHeight="1" thickBot="1">
      <c r="B63" s="827" t="s">
        <v>608</v>
      </c>
      <c r="C63" s="827"/>
      <c r="D63" s="827"/>
    </row>
    <row r="64" spans="2:24" ht="17.25" customHeight="1">
      <c r="B64" s="773" t="s">
        <v>1266</v>
      </c>
      <c r="C64" s="774"/>
      <c r="D64" s="774"/>
      <c r="E64" s="774"/>
      <c r="F64" s="774"/>
      <c r="G64" s="774"/>
      <c r="H64" s="774"/>
      <c r="I64" s="774"/>
      <c r="J64" s="774"/>
      <c r="K64" s="774"/>
      <c r="L64" s="774"/>
      <c r="M64" s="774"/>
      <c r="N64" s="774"/>
      <c r="O64" s="774"/>
      <c r="P64" s="774"/>
      <c r="Q64" s="774"/>
      <c r="R64" s="775"/>
    </row>
    <row r="65" spans="2:20" ht="17.25" customHeight="1">
      <c r="B65" s="776"/>
      <c r="C65" s="777"/>
      <c r="D65" s="777"/>
      <c r="E65" s="777"/>
      <c r="F65" s="777"/>
      <c r="G65" s="777"/>
      <c r="H65" s="777"/>
      <c r="I65" s="777"/>
      <c r="J65" s="777"/>
      <c r="K65" s="777"/>
      <c r="L65" s="777"/>
      <c r="M65" s="777"/>
      <c r="N65" s="777"/>
      <c r="O65" s="777"/>
      <c r="P65" s="777"/>
      <c r="Q65" s="777"/>
      <c r="R65" s="778"/>
    </row>
    <row r="66" spans="2:20" ht="17.25" customHeight="1">
      <c r="B66" s="776"/>
      <c r="C66" s="777"/>
      <c r="D66" s="777"/>
      <c r="E66" s="777"/>
      <c r="F66" s="777"/>
      <c r="G66" s="777"/>
      <c r="H66" s="777"/>
      <c r="I66" s="777"/>
      <c r="J66" s="777"/>
      <c r="K66" s="777"/>
      <c r="L66" s="777"/>
      <c r="M66" s="777"/>
      <c r="N66" s="777"/>
      <c r="O66" s="777"/>
      <c r="P66" s="777"/>
      <c r="Q66" s="777"/>
      <c r="R66" s="778"/>
    </row>
    <row r="67" spans="2:20" ht="17.25" customHeight="1">
      <c r="B67" s="776"/>
      <c r="C67" s="777"/>
      <c r="D67" s="777"/>
      <c r="E67" s="777"/>
      <c r="F67" s="777"/>
      <c r="G67" s="777"/>
      <c r="H67" s="777"/>
      <c r="I67" s="777"/>
      <c r="J67" s="777"/>
      <c r="K67" s="777"/>
      <c r="L67" s="777"/>
      <c r="M67" s="777"/>
      <c r="N67" s="777"/>
      <c r="O67" s="777"/>
      <c r="P67" s="777"/>
      <c r="Q67" s="777"/>
      <c r="R67" s="778"/>
    </row>
    <row r="68" spans="2:20" ht="17.25" customHeight="1">
      <c r="B68" s="776"/>
      <c r="C68" s="777"/>
      <c r="D68" s="777"/>
      <c r="E68" s="777"/>
      <c r="F68" s="777"/>
      <c r="G68" s="777"/>
      <c r="H68" s="777"/>
      <c r="I68" s="777"/>
      <c r="J68" s="777"/>
      <c r="K68" s="777"/>
      <c r="L68" s="777"/>
      <c r="M68" s="777"/>
      <c r="N68" s="777"/>
      <c r="O68" s="777"/>
      <c r="P68" s="777"/>
      <c r="Q68" s="777"/>
      <c r="R68" s="778"/>
    </row>
    <row r="69" spans="2:20" ht="17.25" customHeight="1" thickBot="1">
      <c r="B69" s="887"/>
      <c r="C69" s="888"/>
      <c r="D69" s="888"/>
      <c r="E69" s="888"/>
      <c r="F69" s="888"/>
      <c r="G69" s="888"/>
      <c r="H69" s="888"/>
      <c r="I69" s="888"/>
      <c r="J69" s="888"/>
      <c r="K69" s="888"/>
      <c r="L69" s="888"/>
      <c r="M69" s="888"/>
      <c r="N69" s="888"/>
      <c r="O69" s="888"/>
      <c r="P69" s="888"/>
      <c r="Q69" s="888"/>
      <c r="R69" s="889"/>
    </row>
    <row r="70" spans="2:20" ht="17.25" customHeight="1">
      <c r="B70" s="974"/>
      <c r="C70" s="974"/>
      <c r="D70" s="974"/>
      <c r="E70" s="974"/>
      <c r="F70" s="974"/>
      <c r="G70" s="974"/>
      <c r="H70" s="974"/>
      <c r="I70" s="974"/>
      <c r="J70" s="974"/>
      <c r="K70" s="974"/>
      <c r="L70" s="974"/>
      <c r="M70" s="974"/>
      <c r="N70" s="974"/>
      <c r="O70" s="974"/>
      <c r="P70" s="974"/>
      <c r="Q70" s="974"/>
      <c r="R70" s="974"/>
    </row>
    <row r="71" spans="2:20" ht="17.25" customHeight="1">
      <c r="B71" s="772" t="s">
        <v>218</v>
      </c>
      <c r="C71" s="772"/>
      <c r="D71" s="772"/>
      <c r="E71" s="772"/>
      <c r="F71" s="772"/>
      <c r="G71" s="772"/>
    </row>
    <row r="72" spans="2:20" ht="17.25" customHeight="1" thickBot="1"/>
    <row r="73" spans="2:20" ht="17.25" customHeight="1">
      <c r="B73" s="532" t="s">
        <v>145</v>
      </c>
      <c r="C73" s="533"/>
      <c r="D73" s="533"/>
      <c r="E73" s="533"/>
      <c r="F73" s="723"/>
      <c r="G73" s="533" t="s">
        <v>146</v>
      </c>
      <c r="H73" s="533"/>
      <c r="I73" s="499" t="s">
        <v>178</v>
      </c>
      <c r="J73" s="439"/>
      <c r="L73" s="532" t="s">
        <v>145</v>
      </c>
      <c r="M73" s="533"/>
      <c r="N73" s="533"/>
      <c r="O73" s="533"/>
      <c r="P73" s="723"/>
      <c r="Q73" s="532" t="s">
        <v>146</v>
      </c>
      <c r="R73" s="723"/>
      <c r="S73" s="499" t="s">
        <v>178</v>
      </c>
      <c r="T73" s="439"/>
    </row>
    <row r="74" spans="2:20" ht="17.25" customHeight="1" thickBot="1">
      <c r="B74" s="757"/>
      <c r="C74" s="758"/>
      <c r="D74" s="758"/>
      <c r="E74" s="758"/>
      <c r="F74" s="759"/>
      <c r="G74" s="758"/>
      <c r="H74" s="758"/>
      <c r="I74" s="500"/>
      <c r="J74" s="501"/>
      <c r="L74" s="757"/>
      <c r="M74" s="758"/>
      <c r="N74" s="758"/>
      <c r="O74" s="758"/>
      <c r="P74" s="759"/>
      <c r="Q74" s="757"/>
      <c r="R74" s="759"/>
      <c r="S74" s="500"/>
      <c r="T74" s="501"/>
    </row>
    <row r="75" spans="2:20" ht="17.25" customHeight="1">
      <c r="B75" s="729" t="s">
        <v>1089</v>
      </c>
      <c r="C75" s="730"/>
      <c r="D75" s="730"/>
      <c r="E75" s="730"/>
      <c r="F75" s="731"/>
      <c r="G75" s="727">
        <v>1</v>
      </c>
      <c r="H75" s="728"/>
      <c r="I75" s="779">
        <v>1</v>
      </c>
      <c r="J75" s="780"/>
      <c r="L75" s="892"/>
      <c r="M75" s="893"/>
      <c r="N75" s="893"/>
      <c r="O75" s="893"/>
      <c r="P75" s="894"/>
      <c r="Q75" s="890"/>
      <c r="R75" s="891"/>
      <c r="S75" s="890"/>
      <c r="T75" s="891"/>
    </row>
    <row r="76" spans="2:20" ht="17.25" customHeight="1">
      <c r="B76" s="729" t="s">
        <v>1090</v>
      </c>
      <c r="C76" s="730"/>
      <c r="D76" s="730"/>
      <c r="E76" s="730"/>
      <c r="F76" s="731"/>
      <c r="G76" s="727">
        <v>0.5</v>
      </c>
      <c r="H76" s="728"/>
      <c r="I76" s="779">
        <v>1</v>
      </c>
      <c r="J76" s="780"/>
      <c r="L76" s="860"/>
      <c r="M76" s="861"/>
      <c r="N76" s="861"/>
      <c r="O76" s="861"/>
      <c r="P76" s="862"/>
      <c r="Q76" s="752"/>
      <c r="R76" s="753"/>
      <c r="S76" s="752"/>
      <c r="T76" s="753"/>
    </row>
    <row r="77" spans="2:20" ht="17.25" customHeight="1">
      <c r="B77" s="729" t="s">
        <v>1091</v>
      </c>
      <c r="C77" s="730"/>
      <c r="D77" s="730"/>
      <c r="E77" s="730"/>
      <c r="F77" s="731"/>
      <c r="G77" s="727">
        <v>2</v>
      </c>
      <c r="H77" s="728"/>
      <c r="I77" s="779">
        <v>2</v>
      </c>
      <c r="J77" s="780"/>
      <c r="L77" s="860"/>
      <c r="M77" s="861"/>
      <c r="N77" s="861"/>
      <c r="O77" s="861"/>
      <c r="P77" s="862"/>
      <c r="Q77" s="752"/>
      <c r="R77" s="753"/>
      <c r="S77" s="752"/>
      <c r="T77" s="753"/>
    </row>
    <row r="78" spans="2:20" ht="17.25" customHeight="1">
      <c r="B78" s="729" t="s">
        <v>1092</v>
      </c>
      <c r="C78" s="730"/>
      <c r="D78" s="730"/>
      <c r="E78" s="730"/>
      <c r="F78" s="731"/>
      <c r="G78" s="727">
        <v>4</v>
      </c>
      <c r="H78" s="728"/>
      <c r="I78" s="779">
        <v>4</v>
      </c>
      <c r="J78" s="780"/>
      <c r="L78" s="860"/>
      <c r="M78" s="861"/>
      <c r="N78" s="861"/>
      <c r="O78" s="861"/>
      <c r="P78" s="862"/>
      <c r="Q78" s="752"/>
      <c r="R78" s="753"/>
      <c r="S78" s="752"/>
      <c r="T78" s="753"/>
    </row>
    <row r="79" spans="2:20" ht="17.25" customHeight="1">
      <c r="B79" s="729" t="s">
        <v>1093</v>
      </c>
      <c r="C79" s="730"/>
      <c r="D79" s="730"/>
      <c r="E79" s="730"/>
      <c r="F79" s="731"/>
      <c r="G79" s="727">
        <v>2.68</v>
      </c>
      <c r="H79" s="728"/>
      <c r="I79" s="779">
        <v>4</v>
      </c>
      <c r="J79" s="780"/>
      <c r="L79" s="860"/>
      <c r="M79" s="861"/>
      <c r="N79" s="861"/>
      <c r="O79" s="861"/>
      <c r="P79" s="862"/>
      <c r="Q79" s="752"/>
      <c r="R79" s="753"/>
      <c r="S79" s="752"/>
      <c r="T79" s="753"/>
    </row>
    <row r="80" spans="2:20" ht="17.25" customHeight="1">
      <c r="B80" s="729" t="s">
        <v>1094</v>
      </c>
      <c r="C80" s="730"/>
      <c r="D80" s="730"/>
      <c r="E80" s="730"/>
      <c r="F80" s="731"/>
      <c r="G80" s="727">
        <v>0.5</v>
      </c>
      <c r="H80" s="728"/>
      <c r="I80" s="779">
        <v>1</v>
      </c>
      <c r="J80" s="780"/>
      <c r="L80" s="860"/>
      <c r="M80" s="861"/>
      <c r="N80" s="861"/>
      <c r="O80" s="861"/>
      <c r="P80" s="862"/>
      <c r="Q80" s="752"/>
      <c r="R80" s="753"/>
      <c r="S80" s="752"/>
      <c r="T80" s="753"/>
    </row>
    <row r="81" spans="2:20" ht="17.25" customHeight="1">
      <c r="B81" s="729" t="s">
        <v>1095</v>
      </c>
      <c r="C81" s="730"/>
      <c r="D81" s="730"/>
      <c r="E81" s="730"/>
      <c r="F81" s="731"/>
      <c r="G81" s="727">
        <v>1</v>
      </c>
      <c r="H81" s="728"/>
      <c r="I81" s="779">
        <v>2</v>
      </c>
      <c r="J81" s="780"/>
      <c r="L81" s="860"/>
      <c r="M81" s="861"/>
      <c r="N81" s="861"/>
      <c r="O81" s="861"/>
      <c r="P81" s="862"/>
      <c r="Q81" s="752"/>
      <c r="R81" s="753"/>
      <c r="S81" s="752"/>
      <c r="T81" s="753"/>
    </row>
    <row r="82" spans="2:20" ht="17.25" customHeight="1">
      <c r="B82" s="729" t="s">
        <v>1096</v>
      </c>
      <c r="C82" s="730"/>
      <c r="D82" s="730"/>
      <c r="E82" s="730"/>
      <c r="F82" s="731"/>
      <c r="G82" s="727">
        <v>0.5</v>
      </c>
      <c r="H82" s="728"/>
      <c r="I82" s="779">
        <v>1</v>
      </c>
      <c r="J82" s="780"/>
      <c r="L82" s="860"/>
      <c r="M82" s="861"/>
      <c r="N82" s="861"/>
      <c r="O82" s="861"/>
      <c r="P82" s="862"/>
      <c r="Q82" s="752"/>
      <c r="R82" s="753"/>
      <c r="S82" s="752"/>
      <c r="T82" s="753"/>
    </row>
    <row r="83" spans="2:20" ht="17.25" customHeight="1">
      <c r="B83" s="729" t="s">
        <v>1263</v>
      </c>
      <c r="C83" s="730"/>
      <c r="D83" s="730"/>
      <c r="E83" s="730"/>
      <c r="F83" s="731"/>
      <c r="G83" s="727">
        <v>0.5</v>
      </c>
      <c r="H83" s="728"/>
      <c r="I83" s="779">
        <v>1</v>
      </c>
      <c r="J83" s="780"/>
      <c r="L83" s="860"/>
      <c r="M83" s="861"/>
      <c r="N83" s="861"/>
      <c r="O83" s="861"/>
      <c r="P83" s="862"/>
      <c r="Q83" s="752"/>
      <c r="R83" s="753"/>
      <c r="S83" s="752"/>
      <c r="T83" s="753"/>
    </row>
    <row r="84" spans="2:20" ht="17.25" customHeight="1" thickBot="1">
      <c r="B84" s="877"/>
      <c r="C84" s="878"/>
      <c r="D84" s="878"/>
      <c r="E84" s="878"/>
      <c r="F84" s="879"/>
      <c r="G84" s="810"/>
      <c r="H84" s="811"/>
      <c r="I84" s="1034"/>
      <c r="J84" s="1035"/>
      <c r="L84" s="895"/>
      <c r="M84" s="896"/>
      <c r="N84" s="896"/>
      <c r="O84" s="896"/>
      <c r="P84" s="897"/>
      <c r="Q84" s="898"/>
      <c r="R84" s="899"/>
      <c r="S84" s="898"/>
      <c r="T84" s="899"/>
    </row>
    <row r="85" spans="2:20" ht="17.25" customHeight="1"/>
    <row r="86" spans="2:20" ht="17.25" customHeight="1">
      <c r="B86" s="772" t="s">
        <v>219</v>
      </c>
      <c r="C86" s="772"/>
      <c r="D86" s="772"/>
      <c r="E86" s="772"/>
      <c r="F86" s="772"/>
      <c r="G86" s="772"/>
      <c r="H86" s="772"/>
    </row>
    <row r="87" spans="2:20" ht="17.25" customHeight="1" thickBot="1">
      <c r="B87" s="66"/>
      <c r="C87" s="66"/>
      <c r="D87" s="66"/>
      <c r="E87" s="66"/>
      <c r="F87" s="66"/>
      <c r="G87" s="66"/>
    </row>
    <row r="88" spans="2:20" ht="17.25" customHeight="1">
      <c r="B88" s="469" t="s">
        <v>24</v>
      </c>
      <c r="C88" s="469" t="s">
        <v>221</v>
      </c>
      <c r="D88" s="469" t="s">
        <v>222</v>
      </c>
      <c r="E88" s="469" t="s">
        <v>223</v>
      </c>
      <c r="F88" s="469" t="s">
        <v>224</v>
      </c>
      <c r="G88" s="469" t="s">
        <v>223</v>
      </c>
      <c r="H88" s="469" t="s">
        <v>419</v>
      </c>
      <c r="I88" s="499" t="s">
        <v>223</v>
      </c>
      <c r="J88" s="466" t="s">
        <v>227</v>
      </c>
      <c r="K88" s="463"/>
      <c r="L88" s="466" t="s">
        <v>228</v>
      </c>
      <c r="M88" s="463"/>
      <c r="N88" s="466" t="s">
        <v>229</v>
      </c>
      <c r="O88" s="463"/>
      <c r="P88" s="466" t="s">
        <v>230</v>
      </c>
      <c r="Q88" s="463"/>
      <c r="R88" s="466" t="s">
        <v>231</v>
      </c>
      <c r="S88" s="463"/>
    </row>
    <row r="89" spans="2:20" ht="17.25" customHeight="1">
      <c r="B89" s="470"/>
      <c r="C89" s="470"/>
      <c r="D89" s="470"/>
      <c r="E89" s="470"/>
      <c r="F89" s="470"/>
      <c r="G89" s="470"/>
      <c r="H89" s="470"/>
      <c r="I89" s="474"/>
      <c r="J89" s="523" t="s">
        <v>225</v>
      </c>
      <c r="K89" s="565" t="s">
        <v>226</v>
      </c>
      <c r="L89" s="523" t="s">
        <v>225</v>
      </c>
      <c r="M89" s="565" t="s">
        <v>226</v>
      </c>
      <c r="N89" s="523" t="s">
        <v>225</v>
      </c>
      <c r="O89" s="565" t="s">
        <v>226</v>
      </c>
      <c r="P89" s="523" t="s">
        <v>225</v>
      </c>
      <c r="Q89" s="565" t="s">
        <v>226</v>
      </c>
      <c r="R89" s="523" t="s">
        <v>225</v>
      </c>
      <c r="S89" s="565" t="s">
        <v>226</v>
      </c>
    </row>
    <row r="90" spans="2:20" ht="17.25" customHeight="1">
      <c r="B90" s="470"/>
      <c r="C90" s="470"/>
      <c r="D90" s="470"/>
      <c r="E90" s="470"/>
      <c r="F90" s="470"/>
      <c r="G90" s="470"/>
      <c r="H90" s="470"/>
      <c r="I90" s="474"/>
      <c r="J90" s="523"/>
      <c r="K90" s="565"/>
      <c r="L90" s="523"/>
      <c r="M90" s="565"/>
      <c r="N90" s="523"/>
      <c r="O90" s="565"/>
      <c r="P90" s="523"/>
      <c r="Q90" s="565"/>
      <c r="R90" s="523"/>
      <c r="S90" s="565"/>
    </row>
    <row r="91" spans="2:20" ht="17.25" customHeight="1" thickBot="1">
      <c r="B91" s="554"/>
      <c r="C91" s="470"/>
      <c r="D91" s="470"/>
      <c r="E91" s="470"/>
      <c r="F91" s="470"/>
      <c r="G91" s="470"/>
      <c r="H91" s="470"/>
      <c r="I91" s="474"/>
      <c r="J91" s="524"/>
      <c r="K91" s="583"/>
      <c r="L91" s="524"/>
      <c r="M91" s="583"/>
      <c r="N91" s="524"/>
      <c r="O91" s="583"/>
      <c r="P91" s="524"/>
      <c r="Q91" s="583"/>
      <c r="R91" s="524"/>
      <c r="S91" s="583"/>
    </row>
    <row r="92" spans="2:20" ht="17.25" customHeight="1">
      <c r="B92" s="114" t="s">
        <v>690</v>
      </c>
      <c r="C92" s="416">
        <v>208</v>
      </c>
      <c r="D92" s="417">
        <v>98</v>
      </c>
      <c r="E92" s="416">
        <v>9</v>
      </c>
      <c r="F92" s="417">
        <v>110</v>
      </c>
      <c r="G92" s="416">
        <v>4</v>
      </c>
      <c r="H92" s="416">
        <v>0</v>
      </c>
      <c r="I92" s="416">
        <v>0</v>
      </c>
      <c r="J92" s="416">
        <v>1</v>
      </c>
      <c r="K92" s="416">
        <v>28</v>
      </c>
      <c r="L92" s="416">
        <v>1</v>
      </c>
      <c r="M92" s="416">
        <v>23</v>
      </c>
      <c r="N92" s="416">
        <v>1</v>
      </c>
      <c r="O92" s="416">
        <v>29</v>
      </c>
      <c r="P92" s="416">
        <v>1</v>
      </c>
      <c r="Q92" s="416">
        <v>18</v>
      </c>
      <c r="R92" s="416">
        <v>1</v>
      </c>
      <c r="S92" s="416">
        <v>16</v>
      </c>
    </row>
    <row r="93" spans="2:20" ht="17.25" customHeight="1">
      <c r="B93" s="115" t="s">
        <v>691</v>
      </c>
      <c r="C93" s="416">
        <v>218</v>
      </c>
      <c r="D93" s="417">
        <v>108</v>
      </c>
      <c r="E93" s="416">
        <v>8</v>
      </c>
      <c r="F93" s="417">
        <v>110</v>
      </c>
      <c r="G93" s="416">
        <v>5</v>
      </c>
      <c r="H93" s="416">
        <v>0</v>
      </c>
      <c r="I93" s="417">
        <v>0</v>
      </c>
      <c r="J93" s="416">
        <v>1</v>
      </c>
      <c r="K93" s="417">
        <v>30</v>
      </c>
      <c r="L93" s="417">
        <v>1</v>
      </c>
      <c r="M93" s="416">
        <v>29</v>
      </c>
      <c r="N93" s="417">
        <v>1</v>
      </c>
      <c r="O93" s="416">
        <v>22</v>
      </c>
      <c r="P93" s="417">
        <v>1</v>
      </c>
      <c r="Q93" s="416">
        <v>27</v>
      </c>
      <c r="R93" s="417">
        <v>1</v>
      </c>
      <c r="S93" s="416">
        <v>21</v>
      </c>
    </row>
    <row r="94" spans="2:20" ht="17.25" customHeight="1" thickBot="1">
      <c r="B94" s="116" t="s">
        <v>871</v>
      </c>
      <c r="C94" s="416">
        <v>216</v>
      </c>
      <c r="D94" s="417">
        <v>107</v>
      </c>
      <c r="E94" s="416">
        <v>8</v>
      </c>
      <c r="F94" s="417">
        <v>109</v>
      </c>
      <c r="G94" s="416">
        <v>5</v>
      </c>
      <c r="H94" s="416">
        <v>0</v>
      </c>
      <c r="I94" s="416">
        <v>0</v>
      </c>
      <c r="J94" s="416">
        <v>1</v>
      </c>
      <c r="K94" s="416">
        <v>31</v>
      </c>
      <c r="L94" s="416">
        <v>1</v>
      </c>
      <c r="M94" s="416">
        <v>27</v>
      </c>
      <c r="N94" s="416">
        <v>1</v>
      </c>
      <c r="O94" s="416">
        <v>22</v>
      </c>
      <c r="P94" s="416">
        <v>1</v>
      </c>
      <c r="Q94" s="416">
        <v>27</v>
      </c>
      <c r="R94" s="416">
        <v>1</v>
      </c>
      <c r="S94" s="416">
        <v>21</v>
      </c>
    </row>
    <row r="95" spans="2:20" ht="17.25" customHeight="1" thickBot="1">
      <c r="B95" s="116" t="s">
        <v>692</v>
      </c>
      <c r="C95" s="418">
        <v>210</v>
      </c>
      <c r="D95" s="418">
        <v>103</v>
      </c>
      <c r="E95" s="418">
        <v>6</v>
      </c>
      <c r="F95" s="418">
        <v>107</v>
      </c>
      <c r="G95" s="418">
        <v>10</v>
      </c>
      <c r="H95" s="418">
        <v>0</v>
      </c>
      <c r="I95" s="418">
        <v>0</v>
      </c>
      <c r="J95" s="418">
        <v>1</v>
      </c>
      <c r="K95" s="418">
        <v>25</v>
      </c>
      <c r="L95" s="418">
        <v>1</v>
      </c>
      <c r="M95" s="418">
        <v>31</v>
      </c>
      <c r="N95" s="418">
        <v>1</v>
      </c>
      <c r="O95" s="418">
        <v>25</v>
      </c>
      <c r="P95" s="418">
        <v>1</v>
      </c>
      <c r="Q95" s="418">
        <v>21</v>
      </c>
      <c r="R95" s="418">
        <v>1</v>
      </c>
      <c r="S95" s="418">
        <v>27</v>
      </c>
    </row>
    <row r="96" spans="2:20" ht="17.25" customHeight="1" thickBot="1">
      <c r="B96" s="116" t="s">
        <v>872</v>
      </c>
      <c r="C96" s="418">
        <f>SUM(D96,F96,H96)</f>
        <v>209</v>
      </c>
      <c r="D96" s="418">
        <v>100</v>
      </c>
      <c r="E96" s="418">
        <v>5</v>
      </c>
      <c r="F96" s="418">
        <v>109</v>
      </c>
      <c r="G96" s="418">
        <v>11</v>
      </c>
      <c r="H96" s="418">
        <v>0</v>
      </c>
      <c r="I96" s="418">
        <v>0</v>
      </c>
      <c r="J96" s="418">
        <v>1</v>
      </c>
      <c r="K96" s="418">
        <v>25</v>
      </c>
      <c r="L96" s="418">
        <v>1</v>
      </c>
      <c r="M96" s="418">
        <v>28</v>
      </c>
      <c r="N96" s="418">
        <v>1</v>
      </c>
      <c r="O96" s="418">
        <v>24</v>
      </c>
      <c r="P96" s="418">
        <v>1</v>
      </c>
      <c r="Q96" s="418">
        <v>23</v>
      </c>
      <c r="R96" s="418">
        <v>1</v>
      </c>
      <c r="S96" s="418">
        <v>27</v>
      </c>
    </row>
    <row r="97" spans="2:20" ht="17.25" customHeight="1" thickBot="1">
      <c r="B97" s="119"/>
      <c r="C97" s="120"/>
      <c r="D97" s="120"/>
      <c r="E97" s="120"/>
      <c r="F97" s="120"/>
      <c r="G97" s="120"/>
      <c r="H97" s="120"/>
      <c r="I97" s="120"/>
      <c r="J97" s="120"/>
      <c r="K97" s="120"/>
      <c r="L97" s="120"/>
      <c r="M97" s="120"/>
      <c r="N97" s="120"/>
      <c r="O97" s="120"/>
      <c r="P97" s="120"/>
      <c r="Q97" s="120"/>
      <c r="R97" s="120"/>
      <c r="S97" s="121"/>
    </row>
    <row r="98" spans="2:20" ht="17.25" customHeight="1">
      <c r="B98" s="466" t="s">
        <v>232</v>
      </c>
      <c r="C98" s="463"/>
      <c r="D98" s="466" t="s">
        <v>233</v>
      </c>
      <c r="E98" s="463"/>
      <c r="F98" s="466" t="s">
        <v>234</v>
      </c>
      <c r="G98" s="463"/>
      <c r="H98" s="466" t="s">
        <v>235</v>
      </c>
      <c r="I98" s="463"/>
      <c r="J98" s="466" t="s">
        <v>236</v>
      </c>
      <c r="K98" s="463"/>
      <c r="L98" s="466" t="s">
        <v>237</v>
      </c>
      <c r="M98" s="463"/>
      <c r="N98" s="466" t="s">
        <v>238</v>
      </c>
      <c r="O98" s="679"/>
      <c r="P98" s="466" t="s">
        <v>25</v>
      </c>
      <c r="Q98" s="563"/>
      <c r="R98" s="563"/>
      <c r="S98" s="463"/>
    </row>
    <row r="99" spans="2:20" ht="17.25" customHeight="1">
      <c r="B99" s="523" t="s">
        <v>225</v>
      </c>
      <c r="C99" s="565" t="s">
        <v>226</v>
      </c>
      <c r="D99" s="523" t="s">
        <v>225</v>
      </c>
      <c r="E99" s="565" t="s">
        <v>226</v>
      </c>
      <c r="F99" s="523" t="s">
        <v>225</v>
      </c>
      <c r="G99" s="565" t="s">
        <v>226</v>
      </c>
      <c r="H99" s="523" t="s">
        <v>225</v>
      </c>
      <c r="I99" s="565" t="s">
        <v>226</v>
      </c>
      <c r="J99" s="523" t="s">
        <v>225</v>
      </c>
      <c r="K99" s="565" t="s">
        <v>226</v>
      </c>
      <c r="L99" s="523" t="s">
        <v>225</v>
      </c>
      <c r="M99" s="565" t="s">
        <v>226</v>
      </c>
      <c r="N99" s="523" t="s">
        <v>225</v>
      </c>
      <c r="O99" s="681" t="s">
        <v>226</v>
      </c>
      <c r="P99" s="523"/>
      <c r="Q99" s="564"/>
      <c r="R99" s="564"/>
      <c r="S99" s="565"/>
    </row>
    <row r="100" spans="2:20" ht="17.25" customHeight="1">
      <c r="B100" s="524"/>
      <c r="C100" s="583"/>
      <c r="D100" s="524"/>
      <c r="E100" s="583"/>
      <c r="F100" s="524"/>
      <c r="G100" s="583"/>
      <c r="H100" s="524"/>
      <c r="I100" s="583"/>
      <c r="J100" s="524"/>
      <c r="K100" s="583"/>
      <c r="L100" s="524"/>
      <c r="M100" s="583"/>
      <c r="N100" s="524"/>
      <c r="O100" s="876"/>
      <c r="P100" s="523" t="s">
        <v>159</v>
      </c>
      <c r="Q100" s="564" t="s">
        <v>518</v>
      </c>
      <c r="R100" s="564" t="s">
        <v>175</v>
      </c>
      <c r="S100" s="565" t="s">
        <v>176</v>
      </c>
    </row>
    <row r="101" spans="2:20" ht="17.25" customHeight="1">
      <c r="B101" s="524"/>
      <c r="C101" s="583"/>
      <c r="D101" s="524"/>
      <c r="E101" s="583"/>
      <c r="F101" s="524"/>
      <c r="G101" s="583"/>
      <c r="H101" s="524"/>
      <c r="I101" s="583"/>
      <c r="J101" s="524"/>
      <c r="K101" s="583"/>
      <c r="L101" s="524"/>
      <c r="M101" s="583"/>
      <c r="N101" s="524"/>
      <c r="O101" s="876"/>
      <c r="P101" s="524"/>
      <c r="Q101" s="822"/>
      <c r="R101" s="822"/>
      <c r="S101" s="583"/>
    </row>
    <row r="102" spans="2:20" ht="17.25" customHeight="1">
      <c r="B102" s="417">
        <v>1</v>
      </c>
      <c r="C102" s="416">
        <v>25</v>
      </c>
      <c r="D102" s="417">
        <v>1</v>
      </c>
      <c r="E102" s="416">
        <v>20</v>
      </c>
      <c r="F102" s="417">
        <v>1</v>
      </c>
      <c r="G102" s="416">
        <v>29</v>
      </c>
      <c r="H102" s="417">
        <v>1</v>
      </c>
      <c r="I102" s="416">
        <v>20</v>
      </c>
      <c r="J102" s="390"/>
      <c r="K102" s="390"/>
      <c r="L102" s="390"/>
      <c r="M102" s="391"/>
      <c r="N102" s="391"/>
      <c r="O102" s="391"/>
      <c r="P102" s="392">
        <v>1</v>
      </c>
      <c r="Q102" s="392">
        <v>1</v>
      </c>
      <c r="R102" s="392">
        <v>1</v>
      </c>
      <c r="S102" s="393"/>
    </row>
    <row r="103" spans="2:20" ht="17.25" customHeight="1">
      <c r="B103" s="417">
        <v>1</v>
      </c>
      <c r="C103" s="416">
        <v>16</v>
      </c>
      <c r="D103" s="417">
        <v>1</v>
      </c>
      <c r="E103" s="416">
        <v>25</v>
      </c>
      <c r="F103" s="417">
        <v>1</v>
      </c>
      <c r="G103" s="416">
        <v>19</v>
      </c>
      <c r="H103" s="417">
        <v>1</v>
      </c>
      <c r="I103" s="416">
        <v>29</v>
      </c>
      <c r="J103" s="390"/>
      <c r="K103" s="390"/>
      <c r="L103" s="390"/>
      <c r="M103" s="391"/>
      <c r="N103" s="391"/>
      <c r="O103" s="391"/>
      <c r="P103" s="392">
        <v>1</v>
      </c>
      <c r="Q103" s="392">
        <v>1</v>
      </c>
      <c r="R103" s="392">
        <v>1</v>
      </c>
      <c r="S103" s="393"/>
    </row>
    <row r="104" spans="2:20" ht="17.25" customHeight="1">
      <c r="B104" s="417">
        <v>1</v>
      </c>
      <c r="C104" s="416">
        <v>16</v>
      </c>
      <c r="D104" s="417">
        <v>1</v>
      </c>
      <c r="E104" s="416">
        <v>25</v>
      </c>
      <c r="F104" s="417">
        <v>1</v>
      </c>
      <c r="G104" s="416">
        <v>19</v>
      </c>
      <c r="H104" s="417">
        <v>1</v>
      </c>
      <c r="I104" s="416">
        <v>28</v>
      </c>
      <c r="J104" s="390"/>
      <c r="K104" s="390"/>
      <c r="L104" s="390"/>
      <c r="M104" s="391"/>
      <c r="N104" s="391"/>
      <c r="O104" s="391"/>
      <c r="P104" s="392">
        <v>1</v>
      </c>
      <c r="Q104" s="392">
        <v>1</v>
      </c>
      <c r="R104" s="392">
        <v>1</v>
      </c>
      <c r="S104" s="393"/>
    </row>
    <row r="105" spans="2:20" ht="17.25" customHeight="1">
      <c r="B105" s="419">
        <v>1</v>
      </c>
      <c r="C105" s="419">
        <v>20</v>
      </c>
      <c r="D105" s="419">
        <v>1</v>
      </c>
      <c r="E105" s="419">
        <v>16</v>
      </c>
      <c r="F105" s="419">
        <v>1</v>
      </c>
      <c r="G105" s="419">
        <v>25</v>
      </c>
      <c r="H105" s="419">
        <v>1</v>
      </c>
      <c r="I105" s="419">
        <v>19</v>
      </c>
      <c r="J105" s="394"/>
      <c r="K105" s="394"/>
      <c r="L105" s="394"/>
      <c r="M105" s="394"/>
      <c r="N105" s="394"/>
      <c r="O105" s="394"/>
      <c r="P105" s="392">
        <v>1</v>
      </c>
      <c r="Q105" s="392">
        <v>1</v>
      </c>
      <c r="R105" s="392">
        <v>1</v>
      </c>
      <c r="S105" s="393"/>
    </row>
    <row r="106" spans="2:20" ht="17.25" customHeight="1">
      <c r="B106" s="419">
        <v>1</v>
      </c>
      <c r="C106" s="419">
        <v>20</v>
      </c>
      <c r="D106" s="419">
        <v>1</v>
      </c>
      <c r="E106" s="419">
        <v>17</v>
      </c>
      <c r="F106" s="419">
        <v>1</v>
      </c>
      <c r="G106" s="419">
        <v>26</v>
      </c>
      <c r="H106" s="419">
        <v>1</v>
      </c>
      <c r="I106" s="419">
        <v>19</v>
      </c>
      <c r="J106" s="394"/>
      <c r="K106" s="394"/>
      <c r="L106" s="394"/>
      <c r="M106" s="394"/>
      <c r="N106" s="394"/>
      <c r="O106" s="394"/>
      <c r="P106" s="392">
        <v>1</v>
      </c>
      <c r="Q106" s="392">
        <v>1</v>
      </c>
      <c r="R106" s="392">
        <v>1</v>
      </c>
      <c r="S106" s="393"/>
    </row>
    <row r="107" spans="2:20" ht="17.25" customHeight="1">
      <c r="B107" s="119"/>
      <c r="C107" s="124"/>
      <c r="D107" s="124"/>
      <c r="E107" s="124"/>
      <c r="F107" s="124"/>
      <c r="G107" s="124"/>
      <c r="H107" s="124"/>
      <c r="I107" s="124"/>
      <c r="J107" s="124"/>
      <c r="K107" s="124"/>
      <c r="L107" s="124"/>
      <c r="M107" s="124"/>
      <c r="N107" s="124"/>
      <c r="O107" s="124"/>
      <c r="P107" s="124"/>
      <c r="Q107" s="124"/>
      <c r="R107" s="124"/>
      <c r="S107" s="125"/>
    </row>
    <row r="108" spans="2:20" ht="17.25" customHeight="1">
      <c r="B108" s="772" t="s">
        <v>240</v>
      </c>
      <c r="C108" s="772"/>
      <c r="D108" s="772"/>
      <c r="E108" s="772"/>
      <c r="F108" s="772"/>
      <c r="G108" s="772"/>
      <c r="H108" s="772"/>
      <c r="I108" s="772"/>
      <c r="J108" s="772"/>
      <c r="K108" s="772"/>
      <c r="L108" s="772"/>
      <c r="M108" s="772"/>
      <c r="N108" s="772"/>
      <c r="O108" s="772"/>
      <c r="P108" s="772"/>
      <c r="Q108" s="772"/>
      <c r="R108" s="772"/>
      <c r="S108" s="126"/>
    </row>
    <row r="109" spans="2:20" s="61" customFormat="1" ht="17.25" customHeight="1">
      <c r="B109" s="127"/>
      <c r="C109" s="127"/>
      <c r="D109" s="127"/>
      <c r="E109" s="127"/>
      <c r="F109" s="127"/>
      <c r="G109" s="127"/>
      <c r="H109" s="127"/>
      <c r="S109" s="128"/>
    </row>
    <row r="110" spans="2:20" ht="17.25" customHeight="1" thickBot="1">
      <c r="B110" s="842" t="s">
        <v>979</v>
      </c>
      <c r="C110" s="842"/>
      <c r="D110" s="842"/>
      <c r="E110" s="842"/>
      <c r="F110" s="842"/>
      <c r="G110" s="127"/>
      <c r="H110" s="127"/>
      <c r="I110" s="127"/>
      <c r="J110" s="127"/>
      <c r="K110" s="127"/>
      <c r="L110" s="127"/>
      <c r="M110" s="127"/>
      <c r="N110" s="127"/>
      <c r="O110" s="127"/>
      <c r="P110" s="127"/>
      <c r="Q110" s="127"/>
      <c r="R110" s="127"/>
      <c r="S110" s="127"/>
      <c r="T110" s="126"/>
    </row>
    <row r="111" spans="2:20" ht="17.25" customHeight="1">
      <c r="B111" s="773" t="s">
        <v>1189</v>
      </c>
      <c r="C111" s="774"/>
      <c r="D111" s="774"/>
      <c r="E111" s="774"/>
      <c r="F111" s="774"/>
      <c r="G111" s="774"/>
      <c r="H111" s="774"/>
      <c r="I111" s="774"/>
      <c r="J111" s="774"/>
      <c r="K111" s="774"/>
      <c r="L111" s="774"/>
      <c r="M111" s="774"/>
      <c r="N111" s="774"/>
      <c r="O111" s="774"/>
      <c r="P111" s="774"/>
      <c r="Q111" s="774"/>
      <c r="R111" s="775"/>
      <c r="S111" s="125"/>
    </row>
    <row r="112" spans="2:20" ht="17.25" customHeight="1">
      <c r="B112" s="776"/>
      <c r="C112" s="777"/>
      <c r="D112" s="777"/>
      <c r="E112" s="777"/>
      <c r="F112" s="777"/>
      <c r="G112" s="777"/>
      <c r="H112" s="777"/>
      <c r="I112" s="777"/>
      <c r="J112" s="777"/>
      <c r="K112" s="777"/>
      <c r="L112" s="777"/>
      <c r="M112" s="777"/>
      <c r="N112" s="777"/>
      <c r="O112" s="777"/>
      <c r="P112" s="777"/>
      <c r="Q112" s="777"/>
      <c r="R112" s="778"/>
      <c r="S112" s="125"/>
    </row>
    <row r="113" spans="2:20" ht="17.25" customHeight="1">
      <c r="B113" s="119"/>
      <c r="C113" s="124"/>
      <c r="D113" s="124"/>
      <c r="E113" s="124"/>
      <c r="F113" s="124"/>
      <c r="G113" s="124"/>
      <c r="H113" s="124"/>
      <c r="I113" s="124"/>
      <c r="J113" s="124"/>
      <c r="K113" s="124"/>
      <c r="L113" s="124"/>
      <c r="M113" s="124"/>
      <c r="N113" s="124"/>
      <c r="O113" s="124"/>
      <c r="P113" s="124"/>
      <c r="Q113" s="124"/>
      <c r="R113" s="124"/>
      <c r="S113" s="124"/>
    </row>
    <row r="114" spans="2:20" ht="17.25" customHeight="1" thickBot="1">
      <c r="B114" s="842" t="s">
        <v>980</v>
      </c>
      <c r="C114" s="842"/>
      <c r="D114" s="842"/>
      <c r="E114" s="842"/>
      <c r="F114" s="842"/>
      <c r="G114" s="124"/>
      <c r="H114" s="124"/>
      <c r="I114" s="124"/>
      <c r="J114" s="124"/>
      <c r="K114" s="124"/>
      <c r="L114" s="124"/>
      <c r="M114" s="124"/>
      <c r="N114" s="124"/>
      <c r="O114" s="124"/>
      <c r="P114" s="124"/>
      <c r="Q114" s="124"/>
      <c r="R114" s="124"/>
      <c r="S114" s="124"/>
      <c r="T114" s="129"/>
    </row>
    <row r="115" spans="2:20" ht="17.25" customHeight="1">
      <c r="B115" s="773" t="s">
        <v>1097</v>
      </c>
      <c r="C115" s="774"/>
      <c r="D115" s="774"/>
      <c r="E115" s="774"/>
      <c r="F115" s="774"/>
      <c r="G115" s="774"/>
      <c r="H115" s="774"/>
      <c r="I115" s="774"/>
      <c r="J115" s="774"/>
      <c r="K115" s="774"/>
      <c r="L115" s="774"/>
      <c r="M115" s="774"/>
      <c r="N115" s="774"/>
      <c r="O115" s="774"/>
      <c r="P115" s="774"/>
      <c r="Q115" s="774"/>
      <c r="R115" s="775"/>
      <c r="S115" s="125"/>
    </row>
    <row r="116" spans="2:20" ht="17.25" customHeight="1">
      <c r="B116" s="776"/>
      <c r="C116" s="777"/>
      <c r="D116" s="777"/>
      <c r="E116" s="777"/>
      <c r="F116" s="777"/>
      <c r="G116" s="777"/>
      <c r="H116" s="777"/>
      <c r="I116" s="777"/>
      <c r="J116" s="777"/>
      <c r="K116" s="777"/>
      <c r="L116" s="777"/>
      <c r="M116" s="777"/>
      <c r="N116" s="777"/>
      <c r="O116" s="777"/>
      <c r="P116" s="777"/>
      <c r="Q116" s="777"/>
      <c r="R116" s="778"/>
      <c r="S116" s="125"/>
    </row>
    <row r="117" spans="2:20" ht="17.25" customHeight="1">
      <c r="B117" s="776"/>
      <c r="C117" s="777"/>
      <c r="D117" s="777"/>
      <c r="E117" s="777"/>
      <c r="F117" s="777"/>
      <c r="G117" s="777"/>
      <c r="H117" s="777"/>
      <c r="I117" s="777"/>
      <c r="J117" s="777"/>
      <c r="K117" s="777"/>
      <c r="L117" s="777"/>
      <c r="M117" s="777"/>
      <c r="N117" s="777"/>
      <c r="O117" s="777"/>
      <c r="P117" s="777"/>
      <c r="Q117" s="777"/>
      <c r="R117" s="778"/>
      <c r="S117" s="125"/>
    </row>
    <row r="118" spans="2:20" ht="17.25" customHeight="1">
      <c r="B118" s="119"/>
      <c r="C118" s="124"/>
      <c r="D118" s="124"/>
      <c r="E118" s="124"/>
      <c r="F118" s="124"/>
      <c r="G118" s="124"/>
      <c r="H118" s="124"/>
      <c r="I118" s="124"/>
      <c r="J118" s="124"/>
      <c r="K118" s="124"/>
      <c r="L118" s="124"/>
      <c r="M118" s="124"/>
      <c r="N118" s="124"/>
      <c r="O118" s="124"/>
      <c r="P118" s="124"/>
      <c r="Q118" s="124"/>
      <c r="R118" s="124"/>
      <c r="S118" s="125"/>
    </row>
    <row r="119" spans="2:20" ht="17.25" customHeight="1" thickBot="1">
      <c r="B119" s="842" t="s">
        <v>981</v>
      </c>
      <c r="C119" s="842"/>
      <c r="D119" s="842"/>
      <c r="E119" s="842"/>
      <c r="F119" s="842"/>
      <c r="G119" s="129"/>
      <c r="H119" s="129"/>
      <c r="I119" s="129"/>
      <c r="J119" s="129"/>
      <c r="K119" s="129"/>
      <c r="L119" s="129"/>
      <c r="M119" s="129"/>
      <c r="N119" s="129"/>
      <c r="O119" s="129"/>
      <c r="P119" s="129"/>
      <c r="Q119" s="129"/>
      <c r="R119" s="129"/>
      <c r="S119" s="129"/>
      <c r="T119" s="129"/>
    </row>
    <row r="120" spans="2:20" ht="17.25" customHeight="1">
      <c r="B120" s="773"/>
      <c r="C120" s="774"/>
      <c r="D120" s="774"/>
      <c r="E120" s="774"/>
      <c r="F120" s="774"/>
      <c r="G120" s="774"/>
      <c r="H120" s="774"/>
      <c r="I120" s="774"/>
      <c r="J120" s="774"/>
      <c r="K120" s="774"/>
      <c r="L120" s="774"/>
      <c r="M120" s="774"/>
      <c r="N120" s="774"/>
      <c r="O120" s="774"/>
      <c r="P120" s="774"/>
      <c r="Q120" s="774"/>
      <c r="R120" s="775"/>
      <c r="S120" s="125"/>
    </row>
    <row r="121" spans="2:20" ht="17.25" customHeight="1">
      <c r="B121" s="776"/>
      <c r="C121" s="777"/>
      <c r="D121" s="777"/>
      <c r="E121" s="777"/>
      <c r="F121" s="777"/>
      <c r="G121" s="777"/>
      <c r="H121" s="777"/>
      <c r="I121" s="777"/>
      <c r="J121" s="777"/>
      <c r="K121" s="777"/>
      <c r="L121" s="777"/>
      <c r="M121" s="777"/>
      <c r="N121" s="777"/>
      <c r="O121" s="777"/>
      <c r="P121" s="777"/>
      <c r="Q121" s="777"/>
      <c r="R121" s="778"/>
      <c r="S121" s="125"/>
    </row>
    <row r="122" spans="2:20" ht="30.75" customHeight="1">
      <c r="B122" s="119"/>
      <c r="C122" s="124"/>
      <c r="D122" s="124"/>
      <c r="E122" s="124"/>
      <c r="F122" s="124"/>
      <c r="G122" s="124"/>
      <c r="H122" s="124"/>
      <c r="K122" s="124"/>
      <c r="L122" s="124"/>
      <c r="M122" s="124"/>
      <c r="N122" s="124"/>
      <c r="O122" s="124"/>
      <c r="P122" s="124"/>
      <c r="Q122" s="124"/>
      <c r="R122" s="124"/>
      <c r="S122" s="125"/>
    </row>
    <row r="123" spans="2:20" ht="30.75" customHeight="1">
      <c r="B123" s="772" t="s">
        <v>239</v>
      </c>
      <c r="C123" s="772"/>
      <c r="D123" s="772"/>
      <c r="E123" s="772"/>
      <c r="F123" s="772"/>
      <c r="G123" s="66"/>
      <c r="H123" s="66"/>
    </row>
    <row r="124" spans="2:20" ht="30.75" customHeight="1">
      <c r="B124" s="66"/>
      <c r="C124" s="66"/>
      <c r="D124" s="66"/>
      <c r="E124" s="66"/>
      <c r="F124" s="66"/>
      <c r="G124" s="66"/>
      <c r="H124" s="66"/>
      <c r="I124" s="66"/>
      <c r="J124" s="66"/>
    </row>
    <row r="125" spans="2:20" ht="30.75" customHeight="1" thickBot="1">
      <c r="B125" s="575" t="s">
        <v>256</v>
      </c>
      <c r="C125" s="575"/>
      <c r="D125" s="575"/>
      <c r="E125" s="575"/>
    </row>
    <row r="126" spans="2:20" ht="30.75" customHeight="1">
      <c r="B126" s="469" t="s">
        <v>241</v>
      </c>
      <c r="C126" s="469" t="s">
        <v>26</v>
      </c>
      <c r="D126" s="469" t="s">
        <v>27</v>
      </c>
      <c r="E126" s="940" t="s">
        <v>28</v>
      </c>
      <c r="F126" s="469" t="s">
        <v>29</v>
      </c>
      <c r="G126" s="552" t="s">
        <v>30</v>
      </c>
      <c r="H126" s="818" t="s">
        <v>31</v>
      </c>
      <c r="I126" s="552" t="s">
        <v>32</v>
      </c>
      <c r="J126" s="469" t="s">
        <v>33</v>
      </c>
      <c r="K126" s="469" t="s">
        <v>742</v>
      </c>
      <c r="L126" s="469" t="s">
        <v>743</v>
      </c>
      <c r="M126" s="469" t="s">
        <v>34</v>
      </c>
      <c r="N126" s="940" t="s">
        <v>745</v>
      </c>
      <c r="O126" s="654" t="s">
        <v>520</v>
      </c>
      <c r="P126" s="885"/>
    </row>
    <row r="127" spans="2:20" ht="27" customHeight="1">
      <c r="B127" s="470"/>
      <c r="C127" s="470"/>
      <c r="D127" s="470"/>
      <c r="E127" s="528"/>
      <c r="F127" s="470"/>
      <c r="G127" s="475"/>
      <c r="H127" s="819"/>
      <c r="I127" s="475"/>
      <c r="J127" s="470"/>
      <c r="K127" s="470"/>
      <c r="L127" s="470"/>
      <c r="M127" s="470"/>
      <c r="N127" s="528"/>
      <c r="O127" s="1046" t="s">
        <v>744</v>
      </c>
      <c r="P127" s="1080" t="s">
        <v>982</v>
      </c>
    </row>
    <row r="128" spans="2:20" ht="17.25" customHeight="1">
      <c r="B128" s="470"/>
      <c r="C128" s="470"/>
      <c r="D128" s="470"/>
      <c r="E128" s="528"/>
      <c r="F128" s="470"/>
      <c r="G128" s="475"/>
      <c r="H128" s="819"/>
      <c r="I128" s="475"/>
      <c r="J128" s="470"/>
      <c r="K128" s="470"/>
      <c r="L128" s="470"/>
      <c r="M128" s="470"/>
      <c r="N128" s="528"/>
      <c r="O128" s="1047"/>
      <c r="P128" s="1081"/>
    </row>
    <row r="129" spans="2:16" ht="17.25" customHeight="1">
      <c r="B129" s="470"/>
      <c r="C129" s="470"/>
      <c r="D129" s="470"/>
      <c r="E129" s="528"/>
      <c r="F129" s="470"/>
      <c r="G129" s="475"/>
      <c r="H129" s="819"/>
      <c r="I129" s="475"/>
      <c r="J129" s="470"/>
      <c r="K129" s="470"/>
      <c r="L129" s="470"/>
      <c r="M129" s="470"/>
      <c r="N129" s="528"/>
      <c r="O129" s="1047"/>
      <c r="P129" s="1081"/>
    </row>
    <row r="130" spans="2:16" ht="17.25" customHeight="1">
      <c r="B130" s="470"/>
      <c r="C130" s="470"/>
      <c r="D130" s="470"/>
      <c r="E130" s="528"/>
      <c r="F130" s="470"/>
      <c r="G130" s="475"/>
      <c r="H130" s="819"/>
      <c r="I130" s="475"/>
      <c r="J130" s="470"/>
      <c r="K130" s="470"/>
      <c r="L130" s="470"/>
      <c r="M130" s="470"/>
      <c r="N130" s="528"/>
      <c r="O130" s="1047"/>
      <c r="P130" s="1081"/>
    </row>
    <row r="131" spans="2:16" ht="17.25" customHeight="1">
      <c r="B131" s="470"/>
      <c r="C131" s="470"/>
      <c r="D131" s="470"/>
      <c r="E131" s="528"/>
      <c r="F131" s="470"/>
      <c r="G131" s="475"/>
      <c r="H131" s="819"/>
      <c r="I131" s="475"/>
      <c r="J131" s="470"/>
      <c r="K131" s="470"/>
      <c r="L131" s="470"/>
      <c r="M131" s="470"/>
      <c r="N131" s="528"/>
      <c r="O131" s="1047"/>
      <c r="P131" s="1081"/>
    </row>
    <row r="132" spans="2:16" ht="17.25" customHeight="1">
      <c r="B132" s="470"/>
      <c r="C132" s="470"/>
      <c r="D132" s="470"/>
      <c r="E132" s="528"/>
      <c r="F132" s="470"/>
      <c r="G132" s="475"/>
      <c r="H132" s="819"/>
      <c r="I132" s="475"/>
      <c r="J132" s="470"/>
      <c r="K132" s="470"/>
      <c r="L132" s="470"/>
      <c r="M132" s="470"/>
      <c r="N132" s="528"/>
      <c r="O132" s="1047"/>
      <c r="P132" s="1081"/>
    </row>
    <row r="133" spans="2:16" ht="17.25" customHeight="1">
      <c r="B133" s="470"/>
      <c r="C133" s="470"/>
      <c r="D133" s="470"/>
      <c r="E133" s="528"/>
      <c r="F133" s="470"/>
      <c r="G133" s="475"/>
      <c r="H133" s="819"/>
      <c r="I133" s="475"/>
      <c r="J133" s="470"/>
      <c r="K133" s="470"/>
      <c r="L133" s="470"/>
      <c r="M133" s="470"/>
      <c r="N133" s="528"/>
      <c r="O133" s="1047"/>
      <c r="P133" s="1081"/>
    </row>
    <row r="134" spans="2:16" ht="29.25" customHeight="1" thickBot="1">
      <c r="B134" s="470"/>
      <c r="C134" s="554"/>
      <c r="D134" s="470"/>
      <c r="E134" s="528"/>
      <c r="F134" s="470"/>
      <c r="G134" s="475"/>
      <c r="H134" s="819"/>
      <c r="I134" s="475"/>
      <c r="J134" s="470"/>
      <c r="K134" s="470"/>
      <c r="L134" s="470"/>
      <c r="M134" s="470"/>
      <c r="N134" s="528"/>
      <c r="O134" s="1047"/>
      <c r="P134" s="1081"/>
    </row>
    <row r="135" spans="2:16" ht="17.25" customHeight="1" thickBot="1">
      <c r="B135" s="130" t="s">
        <v>82</v>
      </c>
      <c r="C135" s="354">
        <v>1</v>
      </c>
      <c r="D135" s="355">
        <v>4</v>
      </c>
      <c r="E135" s="355">
        <v>0</v>
      </c>
      <c r="F135" s="355">
        <v>1</v>
      </c>
      <c r="G135" s="355">
        <v>2</v>
      </c>
      <c r="H135" s="355">
        <v>0</v>
      </c>
      <c r="I135" s="355">
        <v>0</v>
      </c>
      <c r="J135" s="355">
        <v>0</v>
      </c>
      <c r="K135" s="355">
        <v>0</v>
      </c>
      <c r="L135" s="355">
        <v>0</v>
      </c>
      <c r="M135" s="355">
        <v>0</v>
      </c>
      <c r="N135" s="356">
        <v>0</v>
      </c>
      <c r="O135" s="357">
        <v>0</v>
      </c>
      <c r="P135" s="358">
        <v>0</v>
      </c>
    </row>
    <row r="136" spans="2:16" ht="17.25" customHeight="1" thickBot="1">
      <c r="B136" s="131" t="s">
        <v>242</v>
      </c>
      <c r="C136" s="132">
        <v>0</v>
      </c>
      <c r="D136" s="133">
        <v>4</v>
      </c>
      <c r="E136" s="134">
        <v>1</v>
      </c>
      <c r="F136" s="133">
        <v>0</v>
      </c>
      <c r="G136" s="134">
        <v>1</v>
      </c>
      <c r="H136" s="133">
        <v>1</v>
      </c>
      <c r="I136" s="134">
        <v>0</v>
      </c>
      <c r="J136" s="133">
        <v>0</v>
      </c>
      <c r="K136" s="133">
        <v>0</v>
      </c>
      <c r="L136" s="134">
        <v>0</v>
      </c>
      <c r="M136" s="133">
        <v>0</v>
      </c>
      <c r="N136" s="134">
        <v>0</v>
      </c>
      <c r="O136" s="123">
        <v>0</v>
      </c>
      <c r="P136" s="135">
        <v>0</v>
      </c>
    </row>
    <row r="137" spans="2:16" ht="17.25" customHeight="1" thickBot="1">
      <c r="B137" s="575" t="s">
        <v>257</v>
      </c>
      <c r="C137" s="575"/>
      <c r="D137" s="575"/>
      <c r="E137" s="575"/>
      <c r="F137" s="73"/>
      <c r="G137" s="73"/>
      <c r="H137" s="73"/>
      <c r="I137" s="73"/>
      <c r="J137" s="73"/>
      <c r="K137" s="73"/>
      <c r="L137" s="73"/>
      <c r="M137" s="73"/>
      <c r="N137" s="73"/>
      <c r="O137" s="73"/>
      <c r="P137" s="73"/>
    </row>
    <row r="138" spans="2:16" ht="17.25" customHeight="1">
      <c r="B138" s="469" t="s">
        <v>241</v>
      </c>
      <c r="C138" s="469" t="s">
        <v>530</v>
      </c>
      <c r="D138" s="469" t="s">
        <v>531</v>
      </c>
      <c r="E138" s="818" t="s">
        <v>37</v>
      </c>
      <c r="F138" s="469" t="s">
        <v>532</v>
      </c>
      <c r="G138" s="469" t="s">
        <v>533</v>
      </c>
      <c r="H138" s="818" t="s">
        <v>38</v>
      </c>
      <c r="I138" s="469" t="s">
        <v>534</v>
      </c>
      <c r="J138" s="469" t="s">
        <v>535</v>
      </c>
      <c r="K138" s="469" t="s">
        <v>746</v>
      </c>
      <c r="L138" s="469" t="s">
        <v>747</v>
      </c>
      <c r="M138" s="818" t="s">
        <v>39</v>
      </c>
      <c r="N138" s="818" t="s">
        <v>40</v>
      </c>
      <c r="O138" s="818" t="s">
        <v>915</v>
      </c>
      <c r="P138" s="73"/>
    </row>
    <row r="139" spans="2:16" ht="17.25" customHeight="1">
      <c r="B139" s="470"/>
      <c r="C139" s="470"/>
      <c r="D139" s="470"/>
      <c r="E139" s="819"/>
      <c r="F139" s="470"/>
      <c r="G139" s="470"/>
      <c r="H139" s="819"/>
      <c r="I139" s="470"/>
      <c r="J139" s="470"/>
      <c r="K139" s="470"/>
      <c r="L139" s="470"/>
      <c r="M139" s="819"/>
      <c r="N139" s="819"/>
      <c r="O139" s="819"/>
      <c r="P139" s="73"/>
    </row>
    <row r="140" spans="2:16" ht="17.25" customHeight="1">
      <c r="B140" s="470"/>
      <c r="C140" s="470"/>
      <c r="D140" s="470"/>
      <c r="E140" s="819"/>
      <c r="F140" s="470"/>
      <c r="G140" s="470"/>
      <c r="H140" s="819"/>
      <c r="I140" s="470"/>
      <c r="J140" s="470"/>
      <c r="K140" s="470"/>
      <c r="L140" s="470"/>
      <c r="M140" s="819"/>
      <c r="N140" s="819"/>
      <c r="O140" s="819"/>
      <c r="P140" s="73"/>
    </row>
    <row r="141" spans="2:16" ht="17.25" customHeight="1">
      <c r="B141" s="470"/>
      <c r="C141" s="470"/>
      <c r="D141" s="470"/>
      <c r="E141" s="819"/>
      <c r="F141" s="470"/>
      <c r="G141" s="470"/>
      <c r="H141" s="819"/>
      <c r="I141" s="470"/>
      <c r="J141" s="470"/>
      <c r="K141" s="470"/>
      <c r="L141" s="470"/>
      <c r="M141" s="819"/>
      <c r="N141" s="819"/>
      <c r="O141" s="819"/>
      <c r="P141" s="73"/>
    </row>
    <row r="142" spans="2:16" ht="17.25" customHeight="1">
      <c r="B142" s="470"/>
      <c r="C142" s="470"/>
      <c r="D142" s="470"/>
      <c r="E142" s="819"/>
      <c r="F142" s="470"/>
      <c r="G142" s="470"/>
      <c r="H142" s="819"/>
      <c r="I142" s="470"/>
      <c r="J142" s="470"/>
      <c r="K142" s="470"/>
      <c r="L142" s="470"/>
      <c r="M142" s="819"/>
      <c r="N142" s="819"/>
      <c r="O142" s="819"/>
      <c r="P142" s="73"/>
    </row>
    <row r="143" spans="2:16" ht="17.25" customHeight="1">
      <c r="B143" s="470"/>
      <c r="C143" s="470"/>
      <c r="D143" s="470"/>
      <c r="E143" s="819"/>
      <c r="F143" s="470"/>
      <c r="G143" s="470"/>
      <c r="H143" s="819"/>
      <c r="I143" s="470"/>
      <c r="J143" s="470"/>
      <c r="K143" s="470"/>
      <c r="L143" s="470"/>
      <c r="M143" s="819"/>
      <c r="N143" s="819"/>
      <c r="O143" s="819"/>
      <c r="P143" s="73"/>
    </row>
    <row r="144" spans="2:16" ht="17.25" customHeight="1">
      <c r="B144" s="470"/>
      <c r="C144" s="470"/>
      <c r="D144" s="470"/>
      <c r="E144" s="819"/>
      <c r="F144" s="470"/>
      <c r="G144" s="470"/>
      <c r="H144" s="819"/>
      <c r="I144" s="470"/>
      <c r="J144" s="470"/>
      <c r="K144" s="470"/>
      <c r="L144" s="470"/>
      <c r="M144" s="819"/>
      <c r="N144" s="819"/>
      <c r="O144" s="819"/>
      <c r="P144" s="73"/>
    </row>
    <row r="145" spans="2:19" ht="17.25" customHeight="1">
      <c r="B145" s="470"/>
      <c r="C145" s="470"/>
      <c r="D145" s="470"/>
      <c r="E145" s="819"/>
      <c r="F145" s="470"/>
      <c r="G145" s="470"/>
      <c r="H145" s="819"/>
      <c r="I145" s="470"/>
      <c r="J145" s="470"/>
      <c r="K145" s="470"/>
      <c r="L145" s="470"/>
      <c r="M145" s="819"/>
      <c r="N145" s="819"/>
      <c r="O145" s="819"/>
      <c r="P145" s="73"/>
    </row>
    <row r="146" spans="2:19" ht="17.25" customHeight="1">
      <c r="B146" s="470"/>
      <c r="C146" s="470"/>
      <c r="D146" s="470"/>
      <c r="E146" s="819"/>
      <c r="F146" s="470"/>
      <c r="G146" s="470"/>
      <c r="H146" s="819"/>
      <c r="I146" s="470"/>
      <c r="J146" s="470"/>
      <c r="K146" s="470"/>
      <c r="L146" s="470"/>
      <c r="M146" s="819"/>
      <c r="N146" s="819"/>
      <c r="O146" s="819"/>
      <c r="P146" s="73"/>
    </row>
    <row r="147" spans="2:19" ht="17.25" customHeight="1" thickBot="1">
      <c r="B147" s="470"/>
      <c r="C147" s="470"/>
      <c r="D147" s="470"/>
      <c r="E147" s="819"/>
      <c r="F147" s="470"/>
      <c r="G147" s="470"/>
      <c r="H147" s="819"/>
      <c r="I147" s="470"/>
      <c r="J147" s="470"/>
      <c r="K147" s="470"/>
      <c r="L147" s="470"/>
      <c r="M147" s="819"/>
      <c r="N147" s="819"/>
      <c r="O147" s="819"/>
      <c r="P147" s="73"/>
    </row>
    <row r="148" spans="2:19" ht="17.25" customHeight="1" thickBot="1">
      <c r="B148" s="130" t="s">
        <v>82</v>
      </c>
      <c r="C148" s="359">
        <v>1</v>
      </c>
      <c r="D148" s="359">
        <v>2</v>
      </c>
      <c r="E148" s="359">
        <v>1</v>
      </c>
      <c r="F148" s="359">
        <v>0</v>
      </c>
      <c r="G148" s="359">
        <v>2</v>
      </c>
      <c r="H148" s="359">
        <v>0</v>
      </c>
      <c r="I148" s="359">
        <v>0</v>
      </c>
      <c r="J148" s="359">
        <v>0</v>
      </c>
      <c r="K148" s="359">
        <v>0</v>
      </c>
      <c r="L148" s="359">
        <v>0</v>
      </c>
      <c r="M148" s="359">
        <v>0</v>
      </c>
      <c r="N148" s="67">
        <v>0</v>
      </c>
      <c r="O148" s="67">
        <v>0</v>
      </c>
      <c r="P148" s="73"/>
    </row>
    <row r="149" spans="2:19" ht="17.25" customHeight="1" thickBot="1">
      <c r="B149" s="131" t="s">
        <v>242</v>
      </c>
      <c r="C149" s="132">
        <v>0</v>
      </c>
      <c r="D149" s="133">
        <v>2</v>
      </c>
      <c r="E149" s="134">
        <v>0</v>
      </c>
      <c r="F149" s="133">
        <v>1</v>
      </c>
      <c r="G149" s="134">
        <v>3</v>
      </c>
      <c r="H149" s="133">
        <v>0</v>
      </c>
      <c r="I149" s="134">
        <v>0</v>
      </c>
      <c r="J149" s="133">
        <v>0</v>
      </c>
      <c r="K149" s="133">
        <v>0</v>
      </c>
      <c r="L149" s="134">
        <v>0</v>
      </c>
      <c r="M149" s="133">
        <v>0</v>
      </c>
      <c r="N149" s="71">
        <v>0</v>
      </c>
      <c r="O149" s="71">
        <v>0</v>
      </c>
      <c r="P149" s="73"/>
    </row>
    <row r="150" spans="2:19" ht="17.25" customHeight="1">
      <c r="B150" s="772" t="s">
        <v>243</v>
      </c>
      <c r="C150" s="772"/>
      <c r="D150" s="772"/>
      <c r="E150" s="772"/>
    </row>
    <row r="151" spans="2:19" ht="17.25" customHeight="1" thickBot="1">
      <c r="H151" s="827" t="s">
        <v>497</v>
      </c>
      <c r="I151" s="827"/>
      <c r="J151" s="827"/>
      <c r="K151" s="137"/>
      <c r="L151" s="137"/>
      <c r="M151" s="137"/>
      <c r="N151" s="137"/>
      <c r="O151" s="137"/>
      <c r="P151" s="137"/>
      <c r="Q151" s="137"/>
      <c r="R151" s="137"/>
      <c r="S151" s="137"/>
    </row>
    <row r="152" spans="2:19" ht="17.25" customHeight="1">
      <c r="B152" s="476" t="s">
        <v>241</v>
      </c>
      <c r="C152" s="820" t="s">
        <v>41</v>
      </c>
      <c r="D152" s="760" t="s">
        <v>42</v>
      </c>
      <c r="E152" s="760" t="s">
        <v>43</v>
      </c>
      <c r="F152" s="975" t="s">
        <v>44</v>
      </c>
      <c r="H152" s="799" t="s">
        <v>1262</v>
      </c>
      <c r="I152" s="800"/>
      <c r="J152" s="800"/>
      <c r="K152" s="800"/>
      <c r="L152" s="800"/>
      <c r="M152" s="800"/>
      <c r="N152" s="800"/>
      <c r="O152" s="800"/>
      <c r="P152" s="800"/>
      <c r="Q152" s="800"/>
      <c r="R152" s="800"/>
      <c r="S152" s="801"/>
    </row>
    <row r="153" spans="2:19" ht="17.25" customHeight="1">
      <c r="B153" s="477"/>
      <c r="C153" s="821"/>
      <c r="D153" s="761"/>
      <c r="E153" s="761"/>
      <c r="F153" s="976"/>
      <c r="H153" s="802"/>
      <c r="I153" s="803"/>
      <c r="J153" s="803"/>
      <c r="K153" s="803"/>
      <c r="L153" s="803"/>
      <c r="M153" s="803"/>
      <c r="N153" s="803"/>
      <c r="O153" s="803"/>
      <c r="P153" s="803"/>
      <c r="Q153" s="803"/>
      <c r="R153" s="803"/>
      <c r="S153" s="804"/>
    </row>
    <row r="154" spans="2:19" ht="17.25" customHeight="1">
      <c r="B154" s="477"/>
      <c r="C154" s="821"/>
      <c r="D154" s="761"/>
      <c r="E154" s="761"/>
      <c r="F154" s="976"/>
      <c r="H154" s="802"/>
      <c r="I154" s="803"/>
      <c r="J154" s="803"/>
      <c r="K154" s="803"/>
      <c r="L154" s="803"/>
      <c r="M154" s="803"/>
      <c r="N154" s="803"/>
      <c r="O154" s="803"/>
      <c r="P154" s="803"/>
      <c r="Q154" s="803"/>
      <c r="R154" s="803"/>
      <c r="S154" s="804"/>
    </row>
    <row r="155" spans="2:19" ht="17.25" customHeight="1">
      <c r="B155" s="477"/>
      <c r="C155" s="821"/>
      <c r="D155" s="761"/>
      <c r="E155" s="761"/>
      <c r="F155" s="976"/>
      <c r="H155" s="802"/>
      <c r="I155" s="803"/>
      <c r="J155" s="803"/>
      <c r="K155" s="803"/>
      <c r="L155" s="803"/>
      <c r="M155" s="803"/>
      <c r="N155" s="803"/>
      <c r="O155" s="803"/>
      <c r="P155" s="803"/>
      <c r="Q155" s="803"/>
      <c r="R155" s="803"/>
      <c r="S155" s="804"/>
    </row>
    <row r="156" spans="2:19" ht="17.25" customHeight="1" thickBot="1">
      <c r="B156" s="477"/>
      <c r="C156" s="821"/>
      <c r="D156" s="762"/>
      <c r="E156" s="762"/>
      <c r="F156" s="977"/>
      <c r="H156" s="802"/>
      <c r="I156" s="803"/>
      <c r="J156" s="803"/>
      <c r="K156" s="803"/>
      <c r="L156" s="803"/>
      <c r="M156" s="803"/>
      <c r="N156" s="803"/>
      <c r="O156" s="803"/>
      <c r="P156" s="803"/>
      <c r="Q156" s="803"/>
      <c r="R156" s="803"/>
      <c r="S156" s="804"/>
    </row>
    <row r="157" spans="2:19" ht="17.25" customHeight="1" thickBot="1">
      <c r="B157" s="114" t="s">
        <v>82</v>
      </c>
      <c r="C157" s="138">
        <f>SUM(D157:F157)</f>
        <v>0</v>
      </c>
      <c r="D157" s="139">
        <v>0</v>
      </c>
      <c r="E157" s="139">
        <v>0</v>
      </c>
      <c r="F157" s="140"/>
      <c r="H157" s="802"/>
      <c r="I157" s="803"/>
      <c r="J157" s="803"/>
      <c r="K157" s="803"/>
      <c r="L157" s="803"/>
      <c r="M157" s="803"/>
      <c r="N157" s="803"/>
      <c r="O157" s="803"/>
      <c r="P157" s="803"/>
      <c r="Q157" s="803"/>
      <c r="R157" s="803"/>
      <c r="S157" s="804"/>
    </row>
    <row r="158" spans="2:19" ht="17.25" customHeight="1" thickBot="1">
      <c r="B158" s="141" t="s">
        <v>242</v>
      </c>
      <c r="C158" s="123">
        <f>SUM(D158:F158)</f>
        <v>0</v>
      </c>
      <c r="D158" s="142">
        <v>0</v>
      </c>
      <c r="E158" s="142">
        <v>0</v>
      </c>
      <c r="F158" s="135"/>
      <c r="H158" s="805"/>
      <c r="I158" s="806"/>
      <c r="J158" s="806"/>
      <c r="K158" s="806"/>
      <c r="L158" s="806"/>
      <c r="M158" s="806"/>
      <c r="N158" s="806"/>
      <c r="O158" s="806"/>
      <c r="P158" s="806"/>
      <c r="Q158" s="806"/>
      <c r="R158" s="806"/>
      <c r="S158" s="807"/>
    </row>
    <row r="159" spans="2:19" ht="17.25" customHeight="1" thickBot="1">
      <c r="B159" s="772" t="s">
        <v>244</v>
      </c>
      <c r="C159" s="772"/>
      <c r="D159" s="772"/>
      <c r="E159" s="772"/>
      <c r="G159" s="826" t="s">
        <v>608</v>
      </c>
      <c r="H159" s="826"/>
      <c r="I159" s="826"/>
    </row>
    <row r="160" spans="2:19" ht="17.25" customHeight="1">
      <c r="B160" s="476" t="s">
        <v>241</v>
      </c>
      <c r="C160" s="466" t="s">
        <v>45</v>
      </c>
      <c r="D160" s="563" t="s">
        <v>42</v>
      </c>
      <c r="E160" s="463" t="s">
        <v>43</v>
      </c>
      <c r="G160" s="790" t="s">
        <v>1261</v>
      </c>
      <c r="H160" s="791"/>
      <c r="I160" s="791"/>
      <c r="J160" s="791"/>
      <c r="K160" s="791"/>
      <c r="L160" s="791"/>
      <c r="M160" s="791"/>
      <c r="N160" s="791"/>
      <c r="O160" s="791"/>
      <c r="P160" s="791"/>
      <c r="Q160" s="791"/>
      <c r="R160" s="791"/>
      <c r="S160" s="792"/>
    </row>
    <row r="161" spans="2:23" ht="17.25" customHeight="1">
      <c r="B161" s="477"/>
      <c r="C161" s="523"/>
      <c r="D161" s="564"/>
      <c r="E161" s="565"/>
      <c r="G161" s="793"/>
      <c r="H161" s="794"/>
      <c r="I161" s="794"/>
      <c r="J161" s="794"/>
      <c r="K161" s="794"/>
      <c r="L161" s="794"/>
      <c r="M161" s="794"/>
      <c r="N161" s="794"/>
      <c r="O161" s="794"/>
      <c r="P161" s="794"/>
      <c r="Q161" s="794"/>
      <c r="R161" s="794"/>
      <c r="S161" s="795"/>
    </row>
    <row r="162" spans="2:23" ht="17.25" customHeight="1">
      <c r="B162" s="477"/>
      <c r="C162" s="523"/>
      <c r="D162" s="564"/>
      <c r="E162" s="565"/>
      <c r="G162" s="793"/>
      <c r="H162" s="794"/>
      <c r="I162" s="794"/>
      <c r="J162" s="794"/>
      <c r="K162" s="794"/>
      <c r="L162" s="794"/>
      <c r="M162" s="794"/>
      <c r="N162" s="794"/>
      <c r="O162" s="794"/>
      <c r="P162" s="794"/>
      <c r="Q162" s="794"/>
      <c r="R162" s="794"/>
      <c r="S162" s="795"/>
    </row>
    <row r="163" spans="2:23" ht="17.25" customHeight="1">
      <c r="B163" s="477"/>
      <c r="C163" s="523"/>
      <c r="D163" s="564"/>
      <c r="E163" s="565"/>
      <c r="G163" s="793"/>
      <c r="H163" s="794"/>
      <c r="I163" s="794"/>
      <c r="J163" s="794"/>
      <c r="K163" s="794"/>
      <c r="L163" s="794"/>
      <c r="M163" s="794"/>
      <c r="N163" s="794"/>
      <c r="O163" s="794"/>
      <c r="P163" s="794"/>
      <c r="Q163" s="794"/>
      <c r="R163" s="794"/>
      <c r="S163" s="795"/>
    </row>
    <row r="164" spans="2:23" ht="17.25" customHeight="1" thickBot="1">
      <c r="B164" s="477"/>
      <c r="C164" s="524"/>
      <c r="D164" s="822"/>
      <c r="E164" s="583"/>
      <c r="G164" s="793"/>
      <c r="H164" s="794"/>
      <c r="I164" s="794"/>
      <c r="J164" s="794"/>
      <c r="K164" s="794"/>
      <c r="L164" s="794"/>
      <c r="M164" s="794"/>
      <c r="N164" s="794"/>
      <c r="O164" s="794"/>
      <c r="P164" s="794"/>
      <c r="Q164" s="794"/>
      <c r="R164" s="794"/>
      <c r="S164" s="795"/>
    </row>
    <row r="165" spans="2:23" ht="17.25" customHeight="1" thickBot="1">
      <c r="B165" s="114" t="s">
        <v>82</v>
      </c>
      <c r="C165" s="138">
        <f>SUM(D165:E165)</f>
        <v>0</v>
      </c>
      <c r="D165" s="139">
        <v>0</v>
      </c>
      <c r="E165" s="140">
        <v>0</v>
      </c>
      <c r="G165" s="793"/>
      <c r="H165" s="794"/>
      <c r="I165" s="794"/>
      <c r="J165" s="794"/>
      <c r="K165" s="794"/>
      <c r="L165" s="794"/>
      <c r="M165" s="794"/>
      <c r="N165" s="794"/>
      <c r="O165" s="794"/>
      <c r="P165" s="794"/>
      <c r="Q165" s="794"/>
      <c r="R165" s="794"/>
      <c r="S165" s="795"/>
    </row>
    <row r="166" spans="2:23" ht="17.25" customHeight="1" thickBot="1">
      <c r="B166" s="141" t="s">
        <v>242</v>
      </c>
      <c r="C166" s="123">
        <f>SUM(D166:E166)</f>
        <v>0</v>
      </c>
      <c r="D166" s="142">
        <v>0</v>
      </c>
      <c r="E166" s="135">
        <v>0</v>
      </c>
      <c r="G166" s="796"/>
      <c r="H166" s="797"/>
      <c r="I166" s="797"/>
      <c r="J166" s="797"/>
      <c r="K166" s="797"/>
      <c r="L166" s="797"/>
      <c r="M166" s="797"/>
      <c r="N166" s="797"/>
      <c r="O166" s="797"/>
      <c r="P166" s="797"/>
      <c r="Q166" s="797"/>
      <c r="R166" s="797"/>
      <c r="S166" s="798"/>
    </row>
    <row r="167" spans="2:23" ht="17.25" customHeight="1">
      <c r="B167" s="143"/>
      <c r="C167" s="136"/>
      <c r="D167" s="136"/>
      <c r="E167" s="136"/>
    </row>
    <row r="168" spans="2:23" ht="17.25" customHeight="1">
      <c r="B168" s="772" t="s">
        <v>245</v>
      </c>
      <c r="C168" s="772"/>
      <c r="D168" s="772"/>
      <c r="E168" s="772"/>
      <c r="J168" s="144" t="s">
        <v>147</v>
      </c>
      <c r="K168" s="144"/>
      <c r="L168" s="144"/>
      <c r="M168" s="145"/>
      <c r="N168" s="145"/>
      <c r="O168" s="145"/>
      <c r="P168" s="145"/>
      <c r="Q168" s="145"/>
      <c r="R168" s="145"/>
      <c r="S168" s="145"/>
      <c r="T168" s="145"/>
      <c r="U168" s="145"/>
      <c r="V168" s="145"/>
    </row>
    <row r="169" spans="2:23" ht="17.25" customHeight="1" thickBot="1">
      <c r="B169" s="144"/>
      <c r="C169" s="144"/>
      <c r="D169" s="144"/>
      <c r="J169" s="144"/>
      <c r="K169" s="144"/>
      <c r="L169" s="144"/>
      <c r="M169" s="145"/>
      <c r="N169" s="145"/>
      <c r="O169" s="145"/>
      <c r="P169" s="145"/>
      <c r="Q169" s="145"/>
      <c r="R169" s="145"/>
      <c r="S169" s="145"/>
      <c r="T169" s="145"/>
      <c r="U169" s="145"/>
      <c r="V169" s="145"/>
    </row>
    <row r="170" spans="2:23" ht="17.25" customHeight="1" thickBot="1">
      <c r="B170" s="476" t="s">
        <v>241</v>
      </c>
      <c r="C170" s="823" t="s">
        <v>158</v>
      </c>
      <c r="D170" s="824"/>
      <c r="E170" s="824"/>
      <c r="F170" s="825"/>
      <c r="G170" s="1036" t="s">
        <v>195</v>
      </c>
      <c r="H170" s="828"/>
      <c r="I170" s="828"/>
      <c r="J170" s="828"/>
      <c r="K170" s="828"/>
      <c r="L170" s="828"/>
      <c r="M170" s="828"/>
      <c r="N170" s="828"/>
      <c r="O170" s="828"/>
      <c r="P170" s="828"/>
      <c r="Q170" s="828"/>
      <c r="R170" s="828"/>
      <c r="S170" s="846"/>
      <c r="T170" s="846"/>
      <c r="U170" s="846"/>
      <c r="V170" s="847"/>
    </row>
    <row r="171" spans="2:23" ht="17.25" customHeight="1">
      <c r="B171" s="477"/>
      <c r="C171" s="880" t="s">
        <v>193</v>
      </c>
      <c r="D171" s="828" t="s">
        <v>42</v>
      </c>
      <c r="E171" s="828" t="s">
        <v>43</v>
      </c>
      <c r="F171" s="829" t="s">
        <v>44</v>
      </c>
      <c r="G171" s="845" t="s">
        <v>190</v>
      </c>
      <c r="H171" s="846"/>
      <c r="I171" s="846"/>
      <c r="J171" s="847"/>
      <c r="K171" s="845" t="s">
        <v>191</v>
      </c>
      <c r="L171" s="846"/>
      <c r="M171" s="846"/>
      <c r="N171" s="847"/>
      <c r="O171" s="542" t="s">
        <v>192</v>
      </c>
      <c r="P171" s="700"/>
      <c r="Q171" s="700"/>
      <c r="R171" s="543"/>
      <c r="S171" s="1092" t="s">
        <v>560</v>
      </c>
      <c r="T171" s="1093"/>
      <c r="U171" s="1093"/>
      <c r="V171" s="1094"/>
    </row>
    <row r="172" spans="2:23" ht="17.25" customHeight="1">
      <c r="B172" s="477"/>
      <c r="C172" s="832"/>
      <c r="D172" s="809"/>
      <c r="E172" s="809"/>
      <c r="F172" s="830"/>
      <c r="G172" s="831" t="s">
        <v>554</v>
      </c>
      <c r="H172" s="808" t="s">
        <v>549</v>
      </c>
      <c r="I172" s="808" t="s">
        <v>550</v>
      </c>
      <c r="J172" s="754" t="s">
        <v>194</v>
      </c>
      <c r="K172" s="831" t="s">
        <v>556</v>
      </c>
      <c r="L172" s="808" t="s">
        <v>549</v>
      </c>
      <c r="M172" s="808" t="s">
        <v>550</v>
      </c>
      <c r="N172" s="754" t="s">
        <v>194</v>
      </c>
      <c r="O172" s="831" t="s">
        <v>558</v>
      </c>
      <c r="P172" s="808" t="s">
        <v>549</v>
      </c>
      <c r="Q172" s="808" t="s">
        <v>550</v>
      </c>
      <c r="R172" s="754" t="s">
        <v>194</v>
      </c>
      <c r="S172" s="1095" t="s">
        <v>193</v>
      </c>
      <c r="T172" s="808" t="s">
        <v>549</v>
      </c>
      <c r="U172" s="808" t="s">
        <v>550</v>
      </c>
      <c r="V172" s="755" t="s">
        <v>194</v>
      </c>
    </row>
    <row r="173" spans="2:23" ht="17.25" customHeight="1">
      <c r="B173" s="477"/>
      <c r="C173" s="832"/>
      <c r="D173" s="809"/>
      <c r="E173" s="809"/>
      <c r="F173" s="830"/>
      <c r="G173" s="832"/>
      <c r="H173" s="809"/>
      <c r="I173" s="809"/>
      <c r="J173" s="754"/>
      <c r="K173" s="832"/>
      <c r="L173" s="809"/>
      <c r="M173" s="809"/>
      <c r="N173" s="754"/>
      <c r="O173" s="832"/>
      <c r="P173" s="809"/>
      <c r="Q173" s="809"/>
      <c r="R173" s="754"/>
      <c r="S173" s="1096"/>
      <c r="T173" s="809"/>
      <c r="U173" s="809"/>
      <c r="V173" s="1097"/>
      <c r="W173" s="146"/>
    </row>
    <row r="174" spans="2:23" ht="20.25" customHeight="1" thickBot="1">
      <c r="B174" s="477"/>
      <c r="C174" s="832"/>
      <c r="D174" s="809"/>
      <c r="E174" s="809"/>
      <c r="F174" s="830"/>
      <c r="G174" s="832"/>
      <c r="H174" s="809"/>
      <c r="I174" s="809"/>
      <c r="J174" s="755"/>
      <c r="K174" s="832"/>
      <c r="L174" s="809"/>
      <c r="M174" s="809"/>
      <c r="N174" s="755"/>
      <c r="O174" s="832"/>
      <c r="P174" s="809"/>
      <c r="Q174" s="809"/>
      <c r="R174" s="755"/>
      <c r="S174" s="1096"/>
      <c r="T174" s="809"/>
      <c r="U174" s="809"/>
      <c r="V174" s="1097"/>
      <c r="W174" s="146"/>
    </row>
    <row r="175" spans="2:23" ht="17.25" customHeight="1" thickBot="1">
      <c r="B175" s="130" t="s">
        <v>82</v>
      </c>
      <c r="C175" s="147">
        <v>0.91</v>
      </c>
      <c r="D175" s="153" t="s">
        <v>1098</v>
      </c>
      <c r="E175" s="153" t="s">
        <v>1099</v>
      </c>
      <c r="F175" s="117">
        <v>0</v>
      </c>
      <c r="G175" s="152">
        <v>2859</v>
      </c>
      <c r="H175" s="153">
        <v>784</v>
      </c>
      <c r="I175" s="153">
        <v>2075</v>
      </c>
      <c r="J175" s="118">
        <v>1345</v>
      </c>
      <c r="K175" s="95">
        <v>4255</v>
      </c>
      <c r="L175" s="153">
        <v>1134</v>
      </c>
      <c r="M175" s="153">
        <v>3121</v>
      </c>
      <c r="N175" s="118">
        <v>2101</v>
      </c>
      <c r="O175" s="95">
        <v>0</v>
      </c>
      <c r="P175" s="153">
        <v>0</v>
      </c>
      <c r="Q175" s="153">
        <v>0</v>
      </c>
      <c r="R175" s="118">
        <v>0</v>
      </c>
      <c r="S175" s="95">
        <v>7114</v>
      </c>
      <c r="T175" s="153">
        <v>1918</v>
      </c>
      <c r="U175" s="153">
        <v>5196</v>
      </c>
      <c r="V175" s="1126">
        <v>3446</v>
      </c>
      <c r="W175" s="148"/>
    </row>
    <row r="176" spans="2:23" ht="17.25" customHeight="1" thickBot="1">
      <c r="B176" s="131" t="s">
        <v>242</v>
      </c>
      <c r="C176" s="149">
        <v>0.90500000000000003</v>
      </c>
      <c r="D176" s="150">
        <v>0.93</v>
      </c>
      <c r="E176" s="150">
        <v>0.88</v>
      </c>
      <c r="F176" s="151">
        <v>0</v>
      </c>
      <c r="G176" s="152">
        <v>2896</v>
      </c>
      <c r="H176" s="153">
        <v>804</v>
      </c>
      <c r="I176" s="153">
        <v>2092</v>
      </c>
      <c r="J176" s="118">
        <v>1732</v>
      </c>
      <c r="K176" s="95">
        <v>4458</v>
      </c>
      <c r="L176" s="153">
        <v>3117</v>
      </c>
      <c r="M176" s="153">
        <v>1341</v>
      </c>
      <c r="N176" s="118">
        <v>883</v>
      </c>
      <c r="O176" s="95">
        <v>0</v>
      </c>
      <c r="P176" s="153">
        <v>0</v>
      </c>
      <c r="Q176" s="153">
        <v>0</v>
      </c>
      <c r="R176" s="117">
        <v>0</v>
      </c>
      <c r="S176" s="95">
        <f>SUM(O176,K176,G176)</f>
        <v>7354</v>
      </c>
      <c r="T176" s="153">
        <f>SUM(P176,L176,H176)</f>
        <v>3921</v>
      </c>
      <c r="U176" s="153">
        <f>SUM(Q176,M176,I176)</f>
        <v>3433</v>
      </c>
      <c r="V176" s="350">
        <f>SUM(R176,N176,J176)</f>
        <v>2615</v>
      </c>
      <c r="W176" s="146"/>
    </row>
    <row r="177" spans="2:22" ht="17.25" customHeight="1">
      <c r="B177" s="154"/>
      <c r="C177" s="155"/>
      <c r="D177" s="155"/>
      <c r="E177" s="155"/>
      <c r="F177" s="154"/>
      <c r="G177" s="155"/>
      <c r="H177" s="155"/>
      <c r="I177" s="155"/>
      <c r="J177" s="129"/>
      <c r="K177" s="156"/>
      <c r="L177" s="156"/>
      <c r="M177" s="156"/>
      <c r="N177" s="156"/>
      <c r="O177" s="156"/>
      <c r="P177" s="156"/>
      <c r="Q177" s="156"/>
      <c r="R177" s="156"/>
      <c r="S177" s="156"/>
      <c r="T177" s="156"/>
      <c r="U177" s="129"/>
      <c r="V177" s="129"/>
    </row>
    <row r="178" spans="2:22" ht="15.75" customHeight="1" thickBot="1">
      <c r="B178" s="827" t="s">
        <v>608</v>
      </c>
      <c r="C178" s="827"/>
      <c r="D178" s="827"/>
      <c r="E178" s="155"/>
      <c r="F178" s="154"/>
      <c r="G178" s="155"/>
      <c r="H178" s="155"/>
      <c r="I178" s="155"/>
      <c r="J178" s="129"/>
      <c r="K178" s="156"/>
      <c r="L178" s="156"/>
      <c r="M178" s="156"/>
      <c r="N178" s="156"/>
      <c r="O178" s="156"/>
      <c r="P178" s="156"/>
      <c r="Q178" s="156"/>
      <c r="R178" s="156"/>
      <c r="S178" s="156"/>
      <c r="T178" s="156"/>
      <c r="U178" s="129"/>
      <c r="V178" s="129"/>
    </row>
    <row r="179" spans="2:22" ht="16.5" customHeight="1">
      <c r="B179" s="763" t="s">
        <v>1190</v>
      </c>
      <c r="C179" s="764"/>
      <c r="D179" s="764"/>
      <c r="E179" s="764"/>
      <c r="F179" s="764"/>
      <c r="G179" s="764"/>
      <c r="H179" s="764"/>
      <c r="I179" s="764"/>
      <c r="J179" s="764"/>
      <c r="K179" s="765"/>
      <c r="L179" s="156"/>
      <c r="M179" s="772" t="s">
        <v>247</v>
      </c>
      <c r="N179" s="772"/>
      <c r="O179" s="772"/>
      <c r="P179" s="772"/>
      <c r="Q179" s="156"/>
      <c r="R179" s="772" t="s">
        <v>246</v>
      </c>
      <c r="S179" s="772"/>
      <c r="T179" s="772"/>
      <c r="U179" s="772"/>
      <c r="V179" s="129"/>
    </row>
    <row r="180" spans="2:22" ht="21" customHeight="1" thickBot="1">
      <c r="B180" s="766"/>
      <c r="C180" s="767"/>
      <c r="D180" s="767"/>
      <c r="E180" s="767"/>
      <c r="F180" s="767"/>
      <c r="G180" s="767"/>
      <c r="H180" s="767"/>
      <c r="I180" s="767"/>
      <c r="J180" s="767"/>
      <c r="K180" s="768"/>
      <c r="L180" s="156"/>
      <c r="Q180" s="156"/>
      <c r="V180" s="129"/>
    </row>
    <row r="181" spans="2:22" ht="17.25" customHeight="1">
      <c r="B181" s="766"/>
      <c r="C181" s="767"/>
      <c r="D181" s="767"/>
      <c r="E181" s="767"/>
      <c r="F181" s="767"/>
      <c r="G181" s="767"/>
      <c r="H181" s="767"/>
      <c r="I181" s="767"/>
      <c r="J181" s="767"/>
      <c r="K181" s="768"/>
      <c r="L181" s="156"/>
      <c r="M181" s="836" t="s">
        <v>211</v>
      </c>
      <c r="N181" s="734" t="s">
        <v>568</v>
      </c>
      <c r="O181" s="734"/>
      <c r="P181" s="735"/>
      <c r="Q181" s="156"/>
      <c r="R181" s="687" t="s">
        <v>183</v>
      </c>
      <c r="S181" s="499" t="s">
        <v>185</v>
      </c>
      <c r="T181" s="439"/>
      <c r="U181" s="469" t="s">
        <v>184</v>
      </c>
      <c r="V181" s="129"/>
    </row>
    <row r="182" spans="2:22" ht="17.25" customHeight="1" thickBot="1">
      <c r="B182" s="766"/>
      <c r="C182" s="767"/>
      <c r="D182" s="767"/>
      <c r="E182" s="767"/>
      <c r="F182" s="767"/>
      <c r="G182" s="767"/>
      <c r="H182" s="767"/>
      <c r="I182" s="767"/>
      <c r="J182" s="767"/>
      <c r="K182" s="768"/>
      <c r="L182" s="156"/>
      <c r="M182" s="837"/>
      <c r="N182" s="736"/>
      <c r="O182" s="736"/>
      <c r="P182" s="737"/>
      <c r="Q182" s="156"/>
      <c r="R182" s="688"/>
      <c r="S182" s="474"/>
      <c r="T182" s="441"/>
      <c r="U182" s="843"/>
      <c r="V182" s="129"/>
    </row>
    <row r="183" spans="2:22" ht="17.25" customHeight="1" thickBot="1">
      <c r="B183" s="766"/>
      <c r="C183" s="767"/>
      <c r="D183" s="767"/>
      <c r="E183" s="767"/>
      <c r="F183" s="767"/>
      <c r="G183" s="767"/>
      <c r="H183" s="767"/>
      <c r="I183" s="767"/>
      <c r="J183" s="767"/>
      <c r="K183" s="768"/>
      <c r="L183" s="156"/>
      <c r="M183" s="837"/>
      <c r="N183" s="747" t="s">
        <v>42</v>
      </c>
      <c r="O183" s="815" t="s">
        <v>43</v>
      </c>
      <c r="P183" s="518" t="s">
        <v>44</v>
      </c>
      <c r="Q183" s="156"/>
      <c r="R183" s="739"/>
      <c r="S183" s="500"/>
      <c r="T183" s="501"/>
      <c r="U183" s="844"/>
      <c r="V183" s="129"/>
    </row>
    <row r="184" spans="2:22" ht="17.25" customHeight="1">
      <c r="B184" s="766"/>
      <c r="C184" s="767"/>
      <c r="D184" s="767"/>
      <c r="E184" s="767"/>
      <c r="F184" s="767"/>
      <c r="G184" s="767"/>
      <c r="H184" s="767"/>
      <c r="I184" s="767"/>
      <c r="J184" s="767"/>
      <c r="K184" s="768"/>
      <c r="L184" s="156"/>
      <c r="M184" s="837"/>
      <c r="N184" s="748"/>
      <c r="O184" s="816"/>
      <c r="P184" s="519"/>
      <c r="Q184" s="156"/>
      <c r="R184" s="157"/>
      <c r="S184" s="158"/>
      <c r="T184" s="159"/>
      <c r="U184" s="160"/>
      <c r="V184" s="129"/>
    </row>
    <row r="185" spans="2:22" ht="66.75" customHeight="1" thickBot="1">
      <c r="B185" s="766"/>
      <c r="C185" s="767"/>
      <c r="D185" s="767"/>
      <c r="E185" s="767"/>
      <c r="F185" s="767"/>
      <c r="G185" s="767"/>
      <c r="H185" s="767"/>
      <c r="I185" s="767"/>
      <c r="J185" s="767"/>
      <c r="K185" s="768"/>
      <c r="L185" s="156"/>
      <c r="M185" s="838"/>
      <c r="N185" s="749"/>
      <c r="O185" s="817"/>
      <c r="P185" s="520"/>
      <c r="Q185" s="156"/>
      <c r="R185" s="161"/>
      <c r="S185" s="162"/>
      <c r="T185" s="163"/>
      <c r="U185" s="164"/>
      <c r="V185" s="129"/>
    </row>
    <row r="186" spans="2:22" ht="21" customHeight="1" thickBot="1">
      <c r="B186" s="769"/>
      <c r="C186" s="770"/>
      <c r="D186" s="770"/>
      <c r="E186" s="770"/>
      <c r="F186" s="770"/>
      <c r="G186" s="770"/>
      <c r="H186" s="770"/>
      <c r="I186" s="770"/>
      <c r="J186" s="770"/>
      <c r="K186" s="771"/>
      <c r="M186" s="165"/>
      <c r="N186" s="166"/>
      <c r="O186" s="167"/>
      <c r="P186" s="168"/>
      <c r="Q186" s="129"/>
      <c r="R186" s="161"/>
      <c r="S186" s="162"/>
      <c r="T186" s="163"/>
      <c r="U186" s="164"/>
      <c r="V186" s="129"/>
    </row>
    <row r="187" spans="2:22" ht="17.25" customHeight="1"/>
    <row r="188" spans="2:22" ht="17.25" customHeight="1">
      <c r="B188" s="772" t="s">
        <v>283</v>
      </c>
      <c r="C188" s="772"/>
      <c r="D188" s="772"/>
      <c r="E188" s="772"/>
      <c r="F188" s="772"/>
      <c r="G188" s="772"/>
      <c r="H188" s="772"/>
      <c r="I188" s="772"/>
    </row>
    <row r="189" spans="2:22" ht="17.25" customHeight="1" thickBot="1">
      <c r="B189" s="575" t="s">
        <v>282</v>
      </c>
      <c r="C189" s="575"/>
      <c r="D189" s="575"/>
      <c r="E189" s="575"/>
      <c r="F189" s="575"/>
      <c r="G189" s="575"/>
      <c r="Q189" s="827" t="s">
        <v>497</v>
      </c>
      <c r="R189" s="827"/>
      <c r="S189" s="827"/>
      <c r="T189" s="169"/>
      <c r="U189" s="169"/>
      <c r="V189" s="170"/>
    </row>
    <row r="190" spans="2:22" ht="17.25" customHeight="1">
      <c r="B190" s="469" t="s">
        <v>46</v>
      </c>
      <c r="C190" s="532" t="s">
        <v>47</v>
      </c>
      <c r="D190" s="533"/>
      <c r="E190" s="533"/>
      <c r="F190" s="533"/>
      <c r="G190" s="533"/>
      <c r="H190" s="533"/>
      <c r="I190" s="533"/>
      <c r="J190" s="533"/>
      <c r="K190" s="533"/>
      <c r="L190" s="533"/>
      <c r="M190" s="533"/>
      <c r="N190" s="723"/>
      <c r="O190" s="469" t="s">
        <v>148</v>
      </c>
      <c r="Q190" s="773" t="s">
        <v>1201</v>
      </c>
      <c r="R190" s="774"/>
      <c r="S190" s="774"/>
      <c r="T190" s="774"/>
      <c r="U190" s="775"/>
      <c r="V190" s="171"/>
    </row>
    <row r="191" spans="2:22" ht="17.25" customHeight="1">
      <c r="B191" s="470"/>
      <c r="C191" s="724"/>
      <c r="D191" s="725"/>
      <c r="E191" s="725"/>
      <c r="F191" s="725"/>
      <c r="G191" s="725"/>
      <c r="H191" s="725"/>
      <c r="I191" s="725"/>
      <c r="J191" s="725"/>
      <c r="K191" s="725"/>
      <c r="L191" s="725"/>
      <c r="M191" s="725"/>
      <c r="N191" s="726"/>
      <c r="O191" s="470"/>
      <c r="Q191" s="776"/>
      <c r="R191" s="777"/>
      <c r="S191" s="777"/>
      <c r="T191" s="777"/>
      <c r="U191" s="778"/>
      <c r="V191" s="171"/>
    </row>
    <row r="192" spans="2:22" ht="17.25" customHeight="1" thickBot="1">
      <c r="B192" s="554"/>
      <c r="C192" s="172" t="s">
        <v>48</v>
      </c>
      <c r="D192" s="173" t="s">
        <v>49</v>
      </c>
      <c r="E192" s="173" t="s">
        <v>1100</v>
      </c>
      <c r="F192" s="173" t="s">
        <v>50</v>
      </c>
      <c r="G192" s="173" t="s">
        <v>51</v>
      </c>
      <c r="H192" s="173" t="s">
        <v>52</v>
      </c>
      <c r="I192" s="173" t="s">
        <v>53</v>
      </c>
      <c r="J192" s="173" t="s">
        <v>54</v>
      </c>
      <c r="K192" s="173" t="s">
        <v>55</v>
      </c>
      <c r="L192" s="173" t="s">
        <v>56</v>
      </c>
      <c r="M192" s="173" t="s">
        <v>57</v>
      </c>
      <c r="N192" s="174" t="s">
        <v>58</v>
      </c>
      <c r="O192" s="470"/>
      <c r="Q192" s="776"/>
      <c r="R192" s="777"/>
      <c r="S192" s="777"/>
      <c r="T192" s="777"/>
      <c r="U192" s="778"/>
      <c r="V192" s="171"/>
    </row>
    <row r="193" spans="2:36" ht="17.25" customHeight="1" thickBot="1">
      <c r="B193" s="175" t="s">
        <v>401</v>
      </c>
      <c r="C193" s="176"/>
      <c r="D193" s="139"/>
      <c r="E193" s="139"/>
      <c r="F193" s="139"/>
      <c r="G193" s="139"/>
      <c r="H193" s="139"/>
      <c r="I193" s="139"/>
      <c r="J193" s="139"/>
      <c r="K193" s="139"/>
      <c r="L193" s="139"/>
      <c r="M193" s="139"/>
      <c r="N193" s="177"/>
      <c r="O193" s="178">
        <f>SUM(C193:N193)</f>
        <v>0</v>
      </c>
      <c r="Q193" s="776"/>
      <c r="R193" s="777"/>
      <c r="S193" s="777"/>
      <c r="T193" s="777"/>
      <c r="U193" s="778"/>
      <c r="V193" s="171"/>
    </row>
    <row r="194" spans="2:36" ht="17.25" customHeight="1">
      <c r="B194" s="179" t="s">
        <v>196</v>
      </c>
      <c r="C194" s="180"/>
      <c r="D194" s="181"/>
      <c r="E194" s="181"/>
      <c r="F194" s="181"/>
      <c r="G194" s="181"/>
      <c r="H194" s="181"/>
      <c r="I194" s="181"/>
      <c r="J194" s="181"/>
      <c r="K194" s="181"/>
      <c r="L194" s="181"/>
      <c r="M194" s="181"/>
      <c r="N194" s="182"/>
      <c r="O194" s="183">
        <f>SUM(C194:N194)</f>
        <v>0</v>
      </c>
      <c r="Q194" s="776"/>
      <c r="R194" s="777"/>
      <c r="S194" s="777"/>
      <c r="T194" s="777"/>
      <c r="U194" s="778"/>
      <c r="V194" s="171"/>
    </row>
    <row r="195" spans="2:36" ht="17.25" customHeight="1">
      <c r="B195" s="184" t="s">
        <v>197</v>
      </c>
      <c r="C195" s="180">
        <v>1</v>
      </c>
      <c r="D195" s="181">
        <v>1</v>
      </c>
      <c r="E195" s="181"/>
      <c r="F195" s="181"/>
      <c r="G195" s="181">
        <v>1</v>
      </c>
      <c r="H195" s="181"/>
      <c r="I195" s="181"/>
      <c r="J195" s="181">
        <v>1</v>
      </c>
      <c r="K195" s="181"/>
      <c r="L195" s="181"/>
      <c r="M195" s="181"/>
      <c r="N195" s="182"/>
      <c r="O195" s="183">
        <f>SUM(C195:N195)</f>
        <v>4</v>
      </c>
      <c r="Q195" s="776"/>
      <c r="R195" s="777"/>
      <c r="S195" s="777"/>
      <c r="T195" s="777"/>
      <c r="U195" s="778"/>
      <c r="V195" s="171"/>
    </row>
    <row r="196" spans="2:36" ht="17.25" customHeight="1" thickBot="1">
      <c r="B196" s="185" t="s">
        <v>59</v>
      </c>
      <c r="C196" s="186"/>
      <c r="D196" s="142"/>
      <c r="E196" s="142">
        <v>1</v>
      </c>
      <c r="F196" s="142">
        <v>1</v>
      </c>
      <c r="G196" s="142"/>
      <c r="H196" s="142">
        <v>1</v>
      </c>
      <c r="I196" s="142">
        <v>1</v>
      </c>
      <c r="J196" s="142"/>
      <c r="K196" s="142">
        <v>1</v>
      </c>
      <c r="L196" s="142"/>
      <c r="M196" s="142"/>
      <c r="N196" s="187"/>
      <c r="O196" s="133">
        <f>SUM(C196:N196)</f>
        <v>5</v>
      </c>
      <c r="Q196" s="776"/>
      <c r="R196" s="777"/>
      <c r="S196" s="777"/>
      <c r="T196" s="777"/>
      <c r="U196" s="778"/>
      <c r="V196" s="171"/>
    </row>
    <row r="197" spans="2:36" ht="17.25" customHeight="1">
      <c r="B197" s="503" t="s">
        <v>148</v>
      </c>
      <c r="C197" s="1074">
        <f>SUM(C193:C196)</f>
        <v>1</v>
      </c>
      <c r="D197" s="1074">
        <f t="shared" ref="D197:O197" si="0">SUM(D193:D196)</f>
        <v>1</v>
      </c>
      <c r="E197" s="1074">
        <f t="shared" si="0"/>
        <v>1</v>
      </c>
      <c r="F197" s="1074">
        <f t="shared" si="0"/>
        <v>1</v>
      </c>
      <c r="G197" s="1074">
        <f t="shared" si="0"/>
        <v>1</v>
      </c>
      <c r="H197" s="1074">
        <f t="shared" si="0"/>
        <v>1</v>
      </c>
      <c r="I197" s="1074">
        <f t="shared" si="0"/>
        <v>1</v>
      </c>
      <c r="J197" s="1074">
        <f t="shared" si="0"/>
        <v>1</v>
      </c>
      <c r="K197" s="1074">
        <f t="shared" si="0"/>
        <v>1</v>
      </c>
      <c r="L197" s="1074">
        <f t="shared" si="0"/>
        <v>0</v>
      </c>
      <c r="M197" s="1074">
        <f t="shared" si="0"/>
        <v>0</v>
      </c>
      <c r="N197" s="1076">
        <f t="shared" si="0"/>
        <v>0</v>
      </c>
      <c r="O197" s="1078">
        <f t="shared" si="0"/>
        <v>9</v>
      </c>
      <c r="Q197" s="776"/>
      <c r="R197" s="777"/>
      <c r="S197" s="777"/>
      <c r="T197" s="777"/>
      <c r="U197" s="778"/>
      <c r="V197" s="171"/>
    </row>
    <row r="198" spans="2:36" ht="17.25" customHeight="1" thickBot="1">
      <c r="B198" s="505"/>
      <c r="C198" s="1075"/>
      <c r="D198" s="1075"/>
      <c r="E198" s="1075"/>
      <c r="F198" s="1075"/>
      <c r="G198" s="1075"/>
      <c r="H198" s="1075"/>
      <c r="I198" s="1075"/>
      <c r="J198" s="1075"/>
      <c r="K198" s="1075"/>
      <c r="L198" s="1075"/>
      <c r="M198" s="1075"/>
      <c r="N198" s="1077"/>
      <c r="O198" s="1079"/>
      <c r="Q198" s="887"/>
      <c r="R198" s="888"/>
      <c r="S198" s="888"/>
      <c r="T198" s="888"/>
      <c r="U198" s="889"/>
      <c r="V198" s="171"/>
    </row>
    <row r="199" spans="2:36" ht="17.25" customHeight="1">
      <c r="B199" s="188"/>
      <c r="C199" s="189"/>
      <c r="D199" s="189"/>
      <c r="E199" s="189"/>
      <c r="F199" s="189"/>
      <c r="G199" s="189"/>
      <c r="H199" s="189"/>
      <c r="I199" s="189"/>
      <c r="J199" s="189"/>
      <c r="K199" s="189"/>
      <c r="L199" s="189"/>
      <c r="M199" s="189"/>
      <c r="N199" s="189"/>
      <c r="O199" s="189"/>
      <c r="P199" s="189"/>
      <c r="Q199" s="189"/>
      <c r="R199" s="189"/>
      <c r="S199" s="19"/>
      <c r="T199" s="171"/>
      <c r="U199" s="171"/>
      <c r="V199" s="171"/>
    </row>
    <row r="200" spans="2:36" ht="17.25" customHeight="1" thickBot="1">
      <c r="B200" s="575" t="s">
        <v>1062</v>
      </c>
      <c r="C200" s="575"/>
      <c r="D200" s="575"/>
      <c r="E200" s="575"/>
      <c r="F200" s="575"/>
      <c r="G200" s="575"/>
      <c r="H200" s="575"/>
      <c r="I200" s="189"/>
      <c r="J200" s="189"/>
      <c r="K200" s="189"/>
      <c r="L200" s="189"/>
      <c r="M200" s="189"/>
      <c r="N200" s="189"/>
      <c r="O200" s="189"/>
      <c r="P200" s="189"/>
      <c r="Q200" s="189"/>
      <c r="R200" s="189"/>
      <c r="S200" s="19"/>
      <c r="T200" s="171"/>
      <c r="U200" s="171"/>
      <c r="V200" s="171"/>
    </row>
    <row r="201" spans="2:36" ht="17.25" customHeight="1" thickBot="1">
      <c r="B201" s="1101" t="s">
        <v>241</v>
      </c>
      <c r="C201" s="1098" t="s">
        <v>1058</v>
      </c>
      <c r="D201" s="1099"/>
      <c r="E201" s="1099"/>
      <c r="F201" s="1099"/>
      <c r="G201" s="1099"/>
      <c r="H201" s="1100"/>
      <c r="I201" s="1098" t="s">
        <v>1059</v>
      </c>
      <c r="J201" s="1099"/>
      <c r="K201" s="1099"/>
      <c r="L201" s="1099"/>
      <c r="M201" s="1099"/>
      <c r="N201" s="1100"/>
      <c r="O201" s="1098" t="s">
        <v>1060</v>
      </c>
      <c r="P201" s="1099"/>
      <c r="Q201" s="1099"/>
      <c r="R201" s="1099"/>
      <c r="S201" s="1099"/>
      <c r="T201" s="1100"/>
      <c r="U201" s="1101" t="s">
        <v>997</v>
      </c>
      <c r="V201" s="1101" t="s">
        <v>996</v>
      </c>
    </row>
    <row r="202" spans="2:36" ht="17.25" customHeight="1" thickBot="1">
      <c r="B202" s="1102"/>
      <c r="C202" s="834"/>
      <c r="D202" s="835"/>
      <c r="E202" s="834"/>
      <c r="F202" s="835"/>
      <c r="G202" s="834"/>
      <c r="H202" s="835"/>
      <c r="I202" s="834"/>
      <c r="J202" s="835"/>
      <c r="K202" s="834"/>
      <c r="L202" s="835"/>
      <c r="M202" s="834"/>
      <c r="N202" s="835"/>
      <c r="O202" s="834"/>
      <c r="P202" s="835"/>
      <c r="Q202" s="834"/>
      <c r="R202" s="835"/>
      <c r="S202" s="834"/>
      <c r="T202" s="835"/>
      <c r="U202" s="1102"/>
      <c r="V202" s="1102"/>
    </row>
    <row r="203" spans="2:36" ht="17.25" customHeight="1">
      <c r="B203" s="1102"/>
      <c r="C203" s="1051" t="s">
        <v>1057</v>
      </c>
      <c r="D203" s="839" t="s">
        <v>221</v>
      </c>
      <c r="E203" s="1051" t="s">
        <v>1057</v>
      </c>
      <c r="F203" s="839" t="s">
        <v>221</v>
      </c>
      <c r="G203" s="1051" t="s">
        <v>1057</v>
      </c>
      <c r="H203" s="839" t="s">
        <v>221</v>
      </c>
      <c r="I203" s="1051" t="s">
        <v>1057</v>
      </c>
      <c r="J203" s="839" t="s">
        <v>221</v>
      </c>
      <c r="K203" s="1051" t="s">
        <v>1057</v>
      </c>
      <c r="L203" s="839" t="s">
        <v>221</v>
      </c>
      <c r="M203" s="1051" t="s">
        <v>1057</v>
      </c>
      <c r="N203" s="839" t="s">
        <v>221</v>
      </c>
      <c r="O203" s="1051" t="s">
        <v>1057</v>
      </c>
      <c r="P203" s="839" t="s">
        <v>221</v>
      </c>
      <c r="Q203" s="1051" t="s">
        <v>1057</v>
      </c>
      <c r="R203" s="839" t="s">
        <v>221</v>
      </c>
      <c r="S203" s="1051" t="s">
        <v>1057</v>
      </c>
      <c r="T203" s="839" t="s">
        <v>221</v>
      </c>
      <c r="U203" s="1102"/>
      <c r="V203" s="1102"/>
    </row>
    <row r="204" spans="2:36" ht="17.25" customHeight="1" thickBot="1">
      <c r="B204" s="1102"/>
      <c r="C204" s="1052"/>
      <c r="D204" s="840"/>
      <c r="E204" s="1052"/>
      <c r="F204" s="840"/>
      <c r="G204" s="1052"/>
      <c r="H204" s="840"/>
      <c r="I204" s="1052"/>
      <c r="J204" s="840"/>
      <c r="K204" s="1052"/>
      <c r="L204" s="840"/>
      <c r="M204" s="1052"/>
      <c r="N204" s="840"/>
      <c r="O204" s="1052"/>
      <c r="P204" s="840"/>
      <c r="Q204" s="1052"/>
      <c r="R204" s="840"/>
      <c r="S204" s="1052"/>
      <c r="T204" s="840"/>
      <c r="U204" s="1102"/>
      <c r="V204" s="1102"/>
    </row>
    <row r="205" spans="2:36" ht="17.25" customHeight="1">
      <c r="B205" s="190" t="s">
        <v>82</v>
      </c>
      <c r="C205" s="191"/>
      <c r="D205" s="192"/>
      <c r="E205" s="193"/>
      <c r="F205" s="194"/>
      <c r="G205" s="193"/>
      <c r="H205" s="194"/>
      <c r="I205" s="193"/>
      <c r="J205" s="194"/>
      <c r="K205" s="193"/>
      <c r="L205" s="194"/>
      <c r="M205" s="193"/>
      <c r="N205" s="194"/>
      <c r="O205" s="193"/>
      <c r="P205" s="194"/>
      <c r="Q205" s="193"/>
      <c r="R205" s="194"/>
      <c r="S205" s="193"/>
      <c r="T205" s="195"/>
      <c r="U205" s="193">
        <f>SUM(S205,Q205,O205,M205,K205,I205,G205,E205,C205)</f>
        <v>0</v>
      </c>
      <c r="V205" s="194">
        <f>SUM(T205,R205,P205,N205,L205,J205,H205,F205,D205)</f>
        <v>0</v>
      </c>
    </row>
    <row r="206" spans="2:36" ht="17.25" customHeight="1" thickBot="1">
      <c r="B206" s="196" t="s">
        <v>242</v>
      </c>
      <c r="C206" s="197"/>
      <c r="D206" s="198"/>
      <c r="E206" s="199"/>
      <c r="F206" s="200"/>
      <c r="G206" s="199"/>
      <c r="H206" s="200"/>
      <c r="I206" s="199"/>
      <c r="J206" s="200"/>
      <c r="K206" s="199"/>
      <c r="L206" s="200"/>
      <c r="M206" s="199"/>
      <c r="N206" s="200"/>
      <c r="O206" s="199"/>
      <c r="P206" s="200"/>
      <c r="Q206" s="199"/>
      <c r="R206" s="200"/>
      <c r="S206" s="199"/>
      <c r="T206" s="201"/>
      <c r="U206" s="199">
        <f>SUM(S206,Q206,O206,M206,K206,I206,G206,E206,C206)</f>
        <v>0</v>
      </c>
      <c r="V206" s="200">
        <f>SUM(T206,R206,P206,N206,L206,J206,H206,F206,D206)</f>
        <v>0</v>
      </c>
    </row>
    <row r="207" spans="2:36" ht="17.25" customHeight="1">
      <c r="B207" s="188"/>
      <c r="C207" s="189"/>
      <c r="D207" s="189"/>
      <c r="E207" s="189"/>
      <c r="F207" s="189"/>
      <c r="G207" s="189"/>
      <c r="H207" s="189"/>
      <c r="I207" s="189"/>
      <c r="J207" s="189"/>
      <c r="K207" s="189"/>
      <c r="L207" s="189"/>
      <c r="M207" s="189"/>
      <c r="N207" s="189"/>
      <c r="O207" s="189"/>
      <c r="P207" s="189"/>
      <c r="Q207" s="189"/>
      <c r="R207" s="189"/>
      <c r="S207" s="19"/>
      <c r="T207" s="171"/>
      <c r="U207" s="171"/>
      <c r="V207" s="171"/>
    </row>
    <row r="208" spans="2:36" ht="17.25" customHeight="1" thickBot="1">
      <c r="B208" s="833" t="s">
        <v>287</v>
      </c>
      <c r="C208" s="833"/>
      <c r="D208" s="833"/>
      <c r="E208" s="833"/>
      <c r="F208" s="833"/>
      <c r="G208" s="833"/>
      <c r="H208" s="137"/>
      <c r="I208" s="137"/>
      <c r="J208" s="137"/>
      <c r="K208" s="137"/>
      <c r="L208" s="137"/>
      <c r="O208" s="827" t="s">
        <v>608</v>
      </c>
      <c r="P208" s="827"/>
      <c r="Q208" s="827"/>
      <c r="T208" s="19"/>
      <c r="U208" s="202"/>
      <c r="V208" s="202"/>
      <c r="W208" s="202"/>
      <c r="X208" s="202"/>
      <c r="Y208" s="202"/>
      <c r="Z208" s="202"/>
      <c r="AA208" s="202"/>
      <c r="AB208" s="202"/>
      <c r="AC208" s="202"/>
      <c r="AD208" s="202"/>
      <c r="AE208" s="202"/>
      <c r="AF208" s="202"/>
      <c r="AG208" s="202"/>
      <c r="AH208" s="202"/>
      <c r="AI208" s="202"/>
      <c r="AJ208" s="19"/>
    </row>
    <row r="209" spans="2:36" ht="17.25" customHeight="1">
      <c r="B209" s="532" t="s">
        <v>409</v>
      </c>
      <c r="C209" s="533"/>
      <c r="D209" s="533"/>
      <c r="E209" s="533"/>
      <c r="F209" s="533"/>
      <c r="G209" s="533"/>
      <c r="H209" s="723"/>
      <c r="I209" s="654" t="s">
        <v>88</v>
      </c>
      <c r="J209" s="506" t="s">
        <v>568</v>
      </c>
      <c r="K209" s="507"/>
      <c r="L209" s="508"/>
      <c r="M209" s="885" t="s">
        <v>250</v>
      </c>
      <c r="O209" s="863" t="s">
        <v>1256</v>
      </c>
      <c r="P209" s="864"/>
      <c r="Q209" s="864"/>
      <c r="R209" s="864"/>
      <c r="S209" s="865"/>
      <c r="T209" s="19"/>
      <c r="U209" s="202"/>
      <c r="V209" s="202"/>
      <c r="W209" s="202"/>
      <c r="X209" s="202"/>
      <c r="Y209" s="202"/>
      <c r="Z209" s="202"/>
      <c r="AA209" s="202"/>
      <c r="AB209" s="202"/>
      <c r="AC209" s="202"/>
      <c r="AD209" s="202"/>
      <c r="AE209" s="202"/>
      <c r="AF209" s="202"/>
      <c r="AG209" s="202"/>
      <c r="AH209" s="202"/>
      <c r="AI209" s="202"/>
      <c r="AJ209" s="19"/>
    </row>
    <row r="210" spans="2:36" ht="17.25" customHeight="1" thickBot="1">
      <c r="B210" s="757"/>
      <c r="C210" s="758"/>
      <c r="D210" s="758"/>
      <c r="E210" s="758"/>
      <c r="F210" s="758"/>
      <c r="G210" s="758"/>
      <c r="H210" s="759"/>
      <c r="I210" s="884"/>
      <c r="J210" s="203" t="s">
        <v>288</v>
      </c>
      <c r="K210" s="204" t="s">
        <v>289</v>
      </c>
      <c r="L210" s="205" t="s">
        <v>290</v>
      </c>
      <c r="M210" s="886"/>
      <c r="O210" s="866"/>
      <c r="P210" s="867"/>
      <c r="Q210" s="867"/>
      <c r="R210" s="867"/>
      <c r="S210" s="868"/>
      <c r="T210" s="19"/>
      <c r="U210" s="202"/>
      <c r="V210" s="206"/>
      <c r="W210" s="206"/>
      <c r="X210" s="206"/>
      <c r="Y210" s="206"/>
      <c r="Z210" s="206"/>
      <c r="AA210" s="206"/>
      <c r="AB210" s="202"/>
      <c r="AC210" s="206"/>
      <c r="AD210" s="206"/>
      <c r="AE210" s="206"/>
      <c r="AF210" s="206"/>
      <c r="AG210" s="206"/>
      <c r="AH210" s="206"/>
      <c r="AI210" s="202"/>
      <c r="AJ210" s="19"/>
    </row>
    <row r="211" spans="2:36" ht="17.25" customHeight="1">
      <c r="B211" s="881" t="s">
        <v>402</v>
      </c>
      <c r="C211" s="882"/>
      <c r="D211" s="882"/>
      <c r="E211" s="882"/>
      <c r="F211" s="882"/>
      <c r="G211" s="882"/>
      <c r="H211" s="883"/>
      <c r="I211" s="178">
        <f>SUM(J211:L211)</f>
        <v>8</v>
      </c>
      <c r="J211" s="138">
        <v>3</v>
      </c>
      <c r="K211" s="139">
        <v>5</v>
      </c>
      <c r="L211" s="140"/>
      <c r="M211" s="207">
        <v>3.7999999999999999E-2</v>
      </c>
      <c r="O211" s="866"/>
      <c r="P211" s="867"/>
      <c r="Q211" s="867"/>
      <c r="R211" s="867"/>
      <c r="S211" s="868"/>
      <c r="T211" s="19"/>
      <c r="U211" s="202"/>
      <c r="V211" s="208"/>
      <c r="W211" s="208"/>
      <c r="X211" s="209"/>
      <c r="Y211" s="209"/>
      <c r="Z211" s="209"/>
      <c r="AA211" s="209"/>
      <c r="AB211" s="209"/>
      <c r="AC211" s="209"/>
      <c r="AD211" s="209"/>
      <c r="AE211" s="209"/>
      <c r="AF211" s="209"/>
      <c r="AG211" s="209"/>
      <c r="AH211" s="209"/>
      <c r="AI211" s="209"/>
      <c r="AJ211" s="19"/>
    </row>
    <row r="212" spans="2:36" ht="17.25" customHeight="1">
      <c r="B212" s="459" t="s">
        <v>403</v>
      </c>
      <c r="C212" s="460"/>
      <c r="D212" s="460"/>
      <c r="E212" s="460"/>
      <c r="F212" s="460"/>
      <c r="G212" s="460"/>
      <c r="H212" s="461"/>
      <c r="I212" s="210">
        <f t="shared" ref="I212:I220" si="1">SUM(J212:L212)</f>
        <v>3</v>
      </c>
      <c r="J212" s="211">
        <v>0</v>
      </c>
      <c r="K212" s="181">
        <v>3</v>
      </c>
      <c r="L212" s="212"/>
      <c r="M212" s="213">
        <v>1.4E-2</v>
      </c>
      <c r="O212" s="866"/>
      <c r="P212" s="867"/>
      <c r="Q212" s="867"/>
      <c r="R212" s="867"/>
      <c r="S212" s="868"/>
      <c r="T212" s="19"/>
      <c r="U212" s="202"/>
      <c r="V212" s="208"/>
      <c r="W212" s="208"/>
      <c r="X212" s="209"/>
      <c r="Y212" s="209"/>
      <c r="Z212" s="209"/>
      <c r="AA212" s="209"/>
      <c r="AB212" s="209"/>
      <c r="AC212" s="209"/>
      <c r="AD212" s="209"/>
      <c r="AE212" s="209"/>
      <c r="AF212" s="209"/>
      <c r="AG212" s="209"/>
      <c r="AH212" s="209"/>
      <c r="AI212" s="209"/>
      <c r="AJ212" s="19"/>
    </row>
    <row r="213" spans="2:36" ht="17.25" customHeight="1">
      <c r="B213" s="712" t="s">
        <v>404</v>
      </c>
      <c r="C213" s="713"/>
      <c r="D213" s="713"/>
      <c r="E213" s="713"/>
      <c r="F213" s="713"/>
      <c r="G213" s="713"/>
      <c r="H213" s="714"/>
      <c r="I213" s="210">
        <f t="shared" si="1"/>
        <v>1</v>
      </c>
      <c r="J213" s="211">
        <v>0</v>
      </c>
      <c r="K213" s="181">
        <v>1</v>
      </c>
      <c r="L213" s="212"/>
      <c r="M213" s="213">
        <v>4.7000000000000002E-3</v>
      </c>
      <c r="O213" s="866"/>
      <c r="P213" s="867"/>
      <c r="Q213" s="867"/>
      <c r="R213" s="867"/>
      <c r="S213" s="868"/>
    </row>
    <row r="214" spans="2:36" ht="17.25" customHeight="1">
      <c r="B214" s="459" t="s">
        <v>405</v>
      </c>
      <c r="C214" s="460"/>
      <c r="D214" s="460"/>
      <c r="E214" s="460"/>
      <c r="F214" s="460"/>
      <c r="G214" s="460"/>
      <c r="H214" s="461"/>
      <c r="I214" s="210">
        <f t="shared" si="1"/>
        <v>19</v>
      </c>
      <c r="J214" s="211">
        <v>6</v>
      </c>
      <c r="K214" s="181">
        <v>13</v>
      </c>
      <c r="L214" s="212"/>
      <c r="M214" s="213">
        <v>9.0899999999999995E-2</v>
      </c>
      <c r="O214" s="866"/>
      <c r="P214" s="867"/>
      <c r="Q214" s="867"/>
      <c r="R214" s="867"/>
      <c r="S214" s="868"/>
    </row>
    <row r="215" spans="2:36" ht="17.25" customHeight="1">
      <c r="B215" s="459" t="s">
        <v>411</v>
      </c>
      <c r="C215" s="460"/>
      <c r="D215" s="460"/>
      <c r="E215" s="460"/>
      <c r="F215" s="460"/>
      <c r="G215" s="460"/>
      <c r="H215" s="461"/>
      <c r="I215" s="210">
        <f t="shared" si="1"/>
        <v>63</v>
      </c>
      <c r="J215" s="211">
        <v>29</v>
      </c>
      <c r="K215" s="181">
        <v>34</v>
      </c>
      <c r="L215" s="212"/>
      <c r="M215" s="213">
        <v>0.3014</v>
      </c>
      <c r="O215" s="866"/>
      <c r="P215" s="867"/>
      <c r="Q215" s="867"/>
      <c r="R215" s="867"/>
      <c r="S215" s="868"/>
    </row>
    <row r="216" spans="2:36" ht="17.25" customHeight="1">
      <c r="B216" s="459" t="s">
        <v>406</v>
      </c>
      <c r="C216" s="460"/>
      <c r="D216" s="460"/>
      <c r="E216" s="460"/>
      <c r="F216" s="460"/>
      <c r="G216" s="460"/>
      <c r="H216" s="461"/>
      <c r="I216" s="210">
        <f t="shared" si="1"/>
        <v>27</v>
      </c>
      <c r="J216" s="214">
        <v>12</v>
      </c>
      <c r="K216" s="215">
        <v>15</v>
      </c>
      <c r="L216" s="216"/>
      <c r="M216" s="217">
        <v>0.129</v>
      </c>
      <c r="O216" s="866"/>
      <c r="P216" s="867"/>
      <c r="Q216" s="867"/>
      <c r="R216" s="867"/>
      <c r="S216" s="868"/>
    </row>
    <row r="217" spans="2:36" ht="17.25" customHeight="1">
      <c r="B217" s="459" t="s">
        <v>407</v>
      </c>
      <c r="C217" s="460"/>
      <c r="D217" s="460"/>
      <c r="E217" s="460"/>
      <c r="F217" s="460"/>
      <c r="G217" s="460"/>
      <c r="H217" s="461"/>
      <c r="I217" s="210">
        <f t="shared" si="1"/>
        <v>15</v>
      </c>
      <c r="J217" s="211">
        <v>4</v>
      </c>
      <c r="K217" s="181">
        <v>11</v>
      </c>
      <c r="L217" s="212"/>
      <c r="M217" s="213">
        <v>7.17E-2</v>
      </c>
      <c r="O217" s="866"/>
      <c r="P217" s="867"/>
      <c r="Q217" s="867"/>
      <c r="R217" s="867"/>
      <c r="S217" s="868"/>
    </row>
    <row r="218" spans="2:36" ht="17.25" customHeight="1">
      <c r="B218" s="459" t="s">
        <v>408</v>
      </c>
      <c r="C218" s="460"/>
      <c r="D218" s="460"/>
      <c r="E218" s="460"/>
      <c r="F218" s="460"/>
      <c r="G218" s="460"/>
      <c r="H218" s="461"/>
      <c r="I218" s="210">
        <f t="shared" si="1"/>
        <v>30</v>
      </c>
      <c r="J218" s="211">
        <v>13</v>
      </c>
      <c r="K218" s="181">
        <v>17</v>
      </c>
      <c r="L218" s="212"/>
      <c r="M218" s="213">
        <v>1.4E-2</v>
      </c>
      <c r="O218" s="866"/>
      <c r="P218" s="867"/>
      <c r="Q218" s="867"/>
      <c r="R218" s="867"/>
      <c r="S218" s="868"/>
    </row>
    <row r="219" spans="2:36" ht="17.25" customHeight="1">
      <c r="B219" s="459" t="s">
        <v>410</v>
      </c>
      <c r="C219" s="460"/>
      <c r="D219" s="460"/>
      <c r="E219" s="460"/>
      <c r="F219" s="460"/>
      <c r="G219" s="460"/>
      <c r="H219" s="461"/>
      <c r="I219" s="210">
        <f t="shared" si="1"/>
        <v>18</v>
      </c>
      <c r="J219" s="211">
        <v>5</v>
      </c>
      <c r="K219" s="181">
        <v>13</v>
      </c>
      <c r="L219" s="212"/>
      <c r="M219" s="213">
        <v>8.5999999999999993E-2</v>
      </c>
      <c r="O219" s="866"/>
      <c r="P219" s="867"/>
      <c r="Q219" s="867"/>
      <c r="R219" s="867"/>
      <c r="S219" s="868"/>
    </row>
    <row r="220" spans="2:36" ht="17.25" customHeight="1" thickBot="1">
      <c r="B220" s="1085" t="s">
        <v>868</v>
      </c>
      <c r="C220" s="1086"/>
      <c r="D220" s="1086"/>
      <c r="E220" s="1086"/>
      <c r="F220" s="1086"/>
      <c r="G220" s="1086"/>
      <c r="H220" s="1087"/>
      <c r="I220" s="218">
        <f t="shared" si="1"/>
        <v>36</v>
      </c>
      <c r="J220" s="123">
        <v>12</v>
      </c>
      <c r="K220" s="142">
        <v>24</v>
      </c>
      <c r="L220" s="135"/>
      <c r="M220" s="219">
        <v>0.17219999999999999</v>
      </c>
      <c r="O220" s="869"/>
      <c r="P220" s="870"/>
      <c r="Q220" s="870"/>
      <c r="R220" s="870"/>
      <c r="S220" s="871"/>
    </row>
    <row r="221" spans="2:36" ht="17.25" customHeight="1">
      <c r="B221" s="772" t="s">
        <v>273</v>
      </c>
      <c r="C221" s="772"/>
      <c r="D221" s="772"/>
      <c r="E221" s="772"/>
      <c r="M221" s="129"/>
      <c r="N221" s="129"/>
      <c r="O221" s="129"/>
      <c r="P221" s="129"/>
    </row>
    <row r="222" spans="2:36" ht="17.25" customHeight="1" thickBot="1">
      <c r="B222" s="154"/>
      <c r="C222" s="154"/>
      <c r="D222" s="154"/>
      <c r="E222" s="154"/>
      <c r="F222" s="154"/>
      <c r="G222" s="154"/>
      <c r="H222" s="154"/>
      <c r="I222" s="154"/>
      <c r="J222" s="154"/>
      <c r="K222" s="154"/>
      <c r="L222" s="154"/>
      <c r="M222" s="827" t="s">
        <v>60</v>
      </c>
      <c r="N222" s="827"/>
      <c r="O222" s="827"/>
      <c r="R222" s="154"/>
    </row>
    <row r="223" spans="2:36" ht="17.25" customHeight="1">
      <c r="B223" s="720" t="s">
        <v>61</v>
      </c>
      <c r="C223" s="721"/>
      <c r="D223" s="721"/>
      <c r="E223" s="721"/>
      <c r="F223" s="721"/>
      <c r="G223" s="721"/>
      <c r="H223" s="722"/>
      <c r="I223" s="462">
        <v>3292.9</v>
      </c>
      <c r="J223" s="462"/>
      <c r="K223" s="220"/>
      <c r="L223" s="220"/>
      <c r="M223" s="854" t="s">
        <v>1101</v>
      </c>
      <c r="N223" s="855"/>
      <c r="O223" s="855"/>
      <c r="P223" s="855"/>
      <c r="Q223" s="856"/>
      <c r="R223" s="220"/>
    </row>
    <row r="224" spans="2:36" ht="17.25" customHeight="1">
      <c r="B224" s="459" t="s">
        <v>1010</v>
      </c>
      <c r="C224" s="460"/>
      <c r="D224" s="460"/>
      <c r="E224" s="460"/>
      <c r="F224" s="460"/>
      <c r="G224" s="460"/>
      <c r="H224" s="461"/>
      <c r="I224" s="395">
        <v>2</v>
      </c>
      <c r="J224" s="395">
        <v>3</v>
      </c>
      <c r="K224" s="220"/>
      <c r="L224" s="220"/>
      <c r="M224" s="857"/>
      <c r="N224" s="858"/>
      <c r="O224" s="858"/>
      <c r="P224" s="858"/>
      <c r="Q224" s="859"/>
      <c r="R224" s="220"/>
    </row>
    <row r="225" spans="2:18" ht="17.25" customHeight="1">
      <c r="B225" s="712" t="s">
        <v>1011</v>
      </c>
      <c r="C225" s="713"/>
      <c r="D225" s="713"/>
      <c r="E225" s="713"/>
      <c r="F225" s="713"/>
      <c r="G225" s="713"/>
      <c r="H225" s="714"/>
      <c r="I225" s="395">
        <v>18</v>
      </c>
      <c r="J225" s="395">
        <v>14</v>
      </c>
      <c r="K225" s="220"/>
      <c r="L225" s="220"/>
      <c r="M225" s="857"/>
      <c r="N225" s="858"/>
      <c r="O225" s="858"/>
      <c r="P225" s="858"/>
      <c r="Q225" s="859"/>
      <c r="R225" s="220"/>
    </row>
    <row r="226" spans="2:18" ht="17.25" customHeight="1">
      <c r="B226" s="459" t="s">
        <v>64</v>
      </c>
      <c r="C226" s="460"/>
      <c r="D226" s="460"/>
      <c r="E226" s="460"/>
      <c r="F226" s="460"/>
      <c r="G226" s="460"/>
      <c r="H226" s="461"/>
      <c r="I226" s="462">
        <v>460</v>
      </c>
      <c r="J226" s="462"/>
      <c r="K226" s="220"/>
      <c r="L226" s="220"/>
      <c r="M226" s="857"/>
      <c r="N226" s="858"/>
      <c r="O226" s="858"/>
      <c r="P226" s="858"/>
      <c r="Q226" s="859"/>
      <c r="R226" s="220"/>
    </row>
    <row r="227" spans="2:18" ht="17.25" customHeight="1">
      <c r="B227" s="459" t="s">
        <v>438</v>
      </c>
      <c r="C227" s="460"/>
      <c r="D227" s="460"/>
      <c r="E227" s="460"/>
      <c r="F227" s="460"/>
      <c r="G227" s="460"/>
      <c r="H227" s="461"/>
      <c r="I227" s="395" t="s">
        <v>398</v>
      </c>
      <c r="J227" s="395">
        <v>75</v>
      </c>
      <c r="K227" s="220"/>
      <c r="L227" s="220"/>
      <c r="M227" s="857"/>
      <c r="N227" s="858"/>
      <c r="O227" s="858"/>
      <c r="P227" s="858"/>
      <c r="Q227" s="859"/>
      <c r="R227" s="220"/>
    </row>
    <row r="228" spans="2:18" ht="17.25" customHeight="1">
      <c r="B228" s="712" t="s">
        <v>65</v>
      </c>
      <c r="C228" s="713"/>
      <c r="D228" s="713"/>
      <c r="E228" s="713"/>
      <c r="F228" s="713"/>
      <c r="G228" s="713"/>
      <c r="H228" s="714"/>
      <c r="I228" s="462">
        <v>36</v>
      </c>
      <c r="J228" s="462"/>
      <c r="K228" s="220"/>
      <c r="L228" s="220"/>
      <c r="M228" s="857"/>
      <c r="N228" s="858"/>
      <c r="O228" s="858"/>
      <c r="P228" s="858"/>
      <c r="Q228" s="859"/>
      <c r="R228" s="220"/>
    </row>
    <row r="229" spans="2:18" ht="17.25" customHeight="1">
      <c r="B229" s="459" t="s">
        <v>439</v>
      </c>
      <c r="C229" s="460"/>
      <c r="D229" s="460"/>
      <c r="E229" s="460"/>
      <c r="F229" s="460"/>
      <c r="G229" s="460"/>
      <c r="H229" s="461"/>
      <c r="I229" s="395">
        <v>1800</v>
      </c>
      <c r="J229" s="395" t="s">
        <v>398</v>
      </c>
      <c r="K229" s="220"/>
      <c r="L229" s="220"/>
      <c r="M229" s="857"/>
      <c r="N229" s="858"/>
      <c r="O229" s="858"/>
      <c r="P229" s="858"/>
      <c r="Q229" s="859"/>
      <c r="R229" s="220"/>
    </row>
    <row r="230" spans="2:18" ht="17.25" customHeight="1">
      <c r="B230" s="578" t="s">
        <v>66</v>
      </c>
      <c r="C230" s="579"/>
      <c r="D230" s="579"/>
      <c r="E230" s="579"/>
      <c r="F230" s="579"/>
      <c r="G230" s="579"/>
      <c r="H230" s="579"/>
      <c r="I230" s="395">
        <v>1</v>
      </c>
      <c r="J230" s="395">
        <v>120</v>
      </c>
      <c r="K230" s="220"/>
      <c r="L230" s="220"/>
      <c r="M230" s="857"/>
      <c r="N230" s="858"/>
      <c r="O230" s="858"/>
      <c r="P230" s="858"/>
      <c r="Q230" s="859"/>
      <c r="R230" s="220"/>
    </row>
    <row r="231" spans="2:18" ht="17.25" customHeight="1">
      <c r="B231" s="578" t="s">
        <v>400</v>
      </c>
      <c r="C231" s="579"/>
      <c r="D231" s="579"/>
      <c r="E231" s="579"/>
      <c r="F231" s="579"/>
      <c r="G231" s="579"/>
      <c r="H231" s="579"/>
      <c r="I231" s="396" t="s">
        <v>398</v>
      </c>
      <c r="J231" s="395"/>
      <c r="K231" s="220"/>
      <c r="L231" s="220"/>
      <c r="M231" s="857"/>
      <c r="N231" s="858"/>
      <c r="O231" s="858"/>
      <c r="P231" s="858"/>
      <c r="Q231" s="859"/>
      <c r="R231" s="220"/>
    </row>
    <row r="232" spans="2:18" ht="17.25" customHeight="1">
      <c r="B232" s="459" t="s">
        <v>67</v>
      </c>
      <c r="C232" s="460"/>
      <c r="D232" s="460"/>
      <c r="E232" s="460"/>
      <c r="F232" s="460"/>
      <c r="G232" s="460"/>
      <c r="H232" s="461"/>
      <c r="I232" s="462">
        <v>54</v>
      </c>
      <c r="J232" s="462"/>
      <c r="K232" s="220"/>
      <c r="L232" s="220"/>
      <c r="M232" s="857"/>
      <c r="N232" s="858"/>
      <c r="O232" s="858"/>
      <c r="P232" s="858"/>
      <c r="Q232" s="859"/>
      <c r="R232" s="220"/>
    </row>
    <row r="233" spans="2:18" ht="17.25" customHeight="1">
      <c r="B233" s="459" t="s">
        <v>68</v>
      </c>
      <c r="C233" s="460"/>
      <c r="D233" s="460"/>
      <c r="E233" s="460"/>
      <c r="F233" s="460"/>
      <c r="G233" s="460"/>
      <c r="H233" s="461"/>
      <c r="I233" s="462"/>
      <c r="J233" s="462"/>
      <c r="K233" s="220"/>
      <c r="L233" s="220"/>
      <c r="M233" s="857"/>
      <c r="N233" s="858"/>
      <c r="O233" s="858"/>
      <c r="P233" s="858"/>
      <c r="Q233" s="859"/>
      <c r="R233" s="220"/>
    </row>
    <row r="234" spans="2:18" ht="17.25" customHeight="1">
      <c r="B234" s="459" t="s">
        <v>69</v>
      </c>
      <c r="C234" s="460"/>
      <c r="D234" s="460"/>
      <c r="E234" s="460"/>
      <c r="F234" s="460"/>
      <c r="G234" s="460"/>
      <c r="H234" s="461"/>
      <c r="I234" s="462"/>
      <c r="J234" s="462"/>
      <c r="K234" s="220"/>
      <c r="L234" s="220"/>
      <c r="M234" s="857"/>
      <c r="N234" s="858"/>
      <c r="O234" s="858"/>
      <c r="P234" s="858"/>
      <c r="Q234" s="859"/>
      <c r="R234" s="220"/>
    </row>
    <row r="235" spans="2:18" ht="17.25" customHeight="1">
      <c r="B235" s="459" t="s">
        <v>833</v>
      </c>
      <c r="C235" s="460"/>
      <c r="D235" s="460"/>
      <c r="E235" s="460"/>
      <c r="F235" s="460"/>
      <c r="G235" s="460"/>
      <c r="H235" s="461"/>
      <c r="I235" s="395">
        <v>15</v>
      </c>
      <c r="J235" s="395">
        <v>5</v>
      </c>
      <c r="K235" s="220"/>
      <c r="L235" s="220"/>
      <c r="M235" s="857"/>
      <c r="N235" s="858"/>
      <c r="O235" s="858"/>
      <c r="P235" s="858"/>
      <c r="Q235" s="859"/>
      <c r="R235" s="220"/>
    </row>
    <row r="236" spans="2:18" ht="17.25" customHeight="1">
      <c r="B236" s="459" t="s">
        <v>70</v>
      </c>
      <c r="C236" s="460"/>
      <c r="D236" s="460"/>
      <c r="E236" s="460"/>
      <c r="F236" s="460"/>
      <c r="G236" s="460"/>
      <c r="H236" s="461"/>
      <c r="I236" s="395">
        <v>1</v>
      </c>
      <c r="J236" s="395">
        <v>18</v>
      </c>
      <c r="K236" s="220"/>
      <c r="L236" s="220"/>
      <c r="M236" s="857"/>
      <c r="N236" s="858"/>
      <c r="O236" s="858"/>
      <c r="P236" s="858"/>
      <c r="Q236" s="859"/>
      <c r="R236" s="220"/>
    </row>
    <row r="237" spans="2:18" ht="17.25" customHeight="1">
      <c r="B237" s="459" t="s">
        <v>71</v>
      </c>
      <c r="C237" s="460"/>
      <c r="D237" s="460"/>
      <c r="E237" s="460"/>
      <c r="F237" s="460"/>
      <c r="G237" s="460"/>
      <c r="H237" s="461"/>
      <c r="I237" s="395">
        <v>1</v>
      </c>
      <c r="J237" s="395">
        <v>18</v>
      </c>
      <c r="K237" s="220"/>
      <c r="L237" s="220"/>
      <c r="M237" s="857"/>
      <c r="N237" s="858"/>
      <c r="O237" s="858"/>
      <c r="P237" s="858"/>
      <c r="Q237" s="859"/>
      <c r="R237" s="220"/>
    </row>
    <row r="238" spans="2:18" ht="17.25" customHeight="1">
      <c r="B238" s="459" t="s">
        <v>72</v>
      </c>
      <c r="C238" s="460"/>
      <c r="D238" s="460"/>
      <c r="E238" s="460"/>
      <c r="F238" s="460"/>
      <c r="G238" s="460"/>
      <c r="H238" s="461"/>
      <c r="I238" s="395">
        <v>1</v>
      </c>
      <c r="J238" s="395">
        <v>18</v>
      </c>
      <c r="K238" s="220"/>
      <c r="L238" s="220"/>
      <c r="M238" s="857"/>
      <c r="N238" s="858"/>
      <c r="O238" s="858"/>
      <c r="P238" s="858"/>
      <c r="Q238" s="859"/>
      <c r="R238" s="220"/>
    </row>
    <row r="239" spans="2:18" ht="17.25" customHeight="1">
      <c r="B239" s="459" t="s">
        <v>73</v>
      </c>
      <c r="C239" s="460"/>
      <c r="D239" s="460"/>
      <c r="E239" s="460"/>
      <c r="F239" s="460"/>
      <c r="G239" s="460"/>
      <c r="H239" s="461"/>
      <c r="I239" s="395">
        <v>0</v>
      </c>
      <c r="J239" s="395"/>
      <c r="K239" s="220"/>
      <c r="L239" s="220"/>
      <c r="M239" s="857"/>
      <c r="N239" s="858"/>
      <c r="O239" s="858"/>
      <c r="P239" s="858"/>
      <c r="Q239" s="859"/>
    </row>
    <row r="240" spans="2:18" ht="17.25" customHeight="1">
      <c r="B240" s="578" t="s">
        <v>606</v>
      </c>
      <c r="C240" s="579"/>
      <c r="D240" s="579"/>
      <c r="E240" s="579"/>
      <c r="F240" s="579"/>
      <c r="G240" s="579"/>
      <c r="H240" s="579"/>
      <c r="I240" s="395">
        <v>1</v>
      </c>
      <c r="J240" s="395">
        <v>12</v>
      </c>
      <c r="K240" s="220"/>
      <c r="L240" s="220"/>
      <c r="M240" s="857"/>
      <c r="N240" s="858"/>
      <c r="O240" s="858"/>
      <c r="P240" s="858"/>
      <c r="Q240" s="859"/>
    </row>
    <row r="241" spans="2:19" ht="17.25" customHeight="1">
      <c r="B241" s="459" t="s">
        <v>607</v>
      </c>
      <c r="C241" s="460"/>
      <c r="D241" s="460"/>
      <c r="E241" s="460"/>
      <c r="F241" s="460"/>
      <c r="G241" s="460"/>
      <c r="H241" s="461"/>
      <c r="I241" s="395">
        <v>1</v>
      </c>
      <c r="J241" s="395">
        <v>72</v>
      </c>
      <c r="K241" s="220"/>
      <c r="L241" s="220"/>
      <c r="M241" s="857"/>
      <c r="N241" s="858"/>
      <c r="O241" s="858"/>
      <c r="P241" s="858"/>
      <c r="Q241" s="859"/>
    </row>
    <row r="242" spans="2:19" ht="17.25" customHeight="1">
      <c r="B242" s="459" t="s">
        <v>717</v>
      </c>
      <c r="C242" s="460"/>
      <c r="D242" s="460"/>
      <c r="E242" s="460"/>
      <c r="F242" s="460"/>
      <c r="G242" s="460"/>
      <c r="H242" s="461"/>
      <c r="I242" s="395"/>
      <c r="J242" s="395"/>
      <c r="K242" s="220"/>
      <c r="L242" s="220"/>
      <c r="M242" s="857"/>
      <c r="N242" s="858"/>
      <c r="O242" s="858"/>
      <c r="P242" s="858"/>
      <c r="Q242" s="859"/>
    </row>
    <row r="243" spans="2:19" ht="17.25" customHeight="1">
      <c r="B243" s="578" t="s">
        <v>718</v>
      </c>
      <c r="C243" s="579"/>
      <c r="D243" s="579"/>
      <c r="E243" s="579"/>
      <c r="F243" s="579"/>
      <c r="G243" s="579"/>
      <c r="H243" s="579"/>
      <c r="I243" s="395">
        <v>3</v>
      </c>
      <c r="J243" s="395">
        <v>2</v>
      </c>
      <c r="K243" s="220"/>
      <c r="L243" s="220"/>
      <c r="M243" s="857"/>
      <c r="N243" s="858"/>
      <c r="O243" s="858"/>
      <c r="P243" s="858"/>
      <c r="Q243" s="859"/>
    </row>
    <row r="244" spans="2:19" ht="17.25" customHeight="1">
      <c r="B244" s="459" t="s">
        <v>839</v>
      </c>
      <c r="C244" s="460"/>
      <c r="D244" s="460"/>
      <c r="E244" s="460"/>
      <c r="F244" s="460"/>
      <c r="G244" s="460"/>
      <c r="H244" s="461"/>
      <c r="I244" s="395">
        <v>2</v>
      </c>
      <c r="J244" s="395">
        <v>5</v>
      </c>
      <c r="K244" s="220"/>
      <c r="L244" s="220"/>
      <c r="M244" s="857"/>
      <c r="N244" s="858"/>
      <c r="O244" s="858"/>
      <c r="P244" s="858"/>
      <c r="Q244" s="859"/>
    </row>
    <row r="245" spans="2:19" ht="17.25" customHeight="1">
      <c r="B245" s="459" t="s">
        <v>867</v>
      </c>
      <c r="C245" s="460"/>
      <c r="D245" s="460"/>
      <c r="E245" s="460"/>
      <c r="F245" s="460"/>
      <c r="G245" s="460"/>
      <c r="H245" s="461"/>
      <c r="I245" s="395" t="s">
        <v>398</v>
      </c>
      <c r="J245" s="395">
        <v>17</v>
      </c>
      <c r="K245" s="220"/>
      <c r="L245" s="220"/>
      <c r="M245" s="857"/>
      <c r="N245" s="858"/>
      <c r="O245" s="858"/>
      <c r="P245" s="858"/>
      <c r="Q245" s="859"/>
    </row>
    <row r="246" spans="2:19" ht="17.25" customHeight="1">
      <c r="B246" s="459" t="s">
        <v>74</v>
      </c>
      <c r="C246" s="460"/>
      <c r="D246" s="460"/>
      <c r="E246" s="460"/>
      <c r="F246" s="460"/>
      <c r="G246" s="460"/>
      <c r="H246" s="461"/>
      <c r="I246" s="462" t="s">
        <v>398</v>
      </c>
      <c r="J246" s="462"/>
      <c r="K246" s="220"/>
      <c r="L246" s="220"/>
      <c r="M246" s="857"/>
      <c r="N246" s="858"/>
      <c r="O246" s="858"/>
      <c r="P246" s="858"/>
      <c r="Q246" s="859"/>
    </row>
    <row r="247" spans="2:19" ht="17.25" customHeight="1">
      <c r="B247" s="459" t="s">
        <v>75</v>
      </c>
      <c r="C247" s="460"/>
      <c r="D247" s="460"/>
      <c r="E247" s="460"/>
      <c r="F247" s="460"/>
      <c r="G247" s="460"/>
      <c r="H247" s="461"/>
      <c r="I247" s="462" t="s">
        <v>399</v>
      </c>
      <c r="J247" s="462"/>
      <c r="K247" s="220"/>
      <c r="L247" s="220"/>
      <c r="M247" s="857"/>
      <c r="N247" s="858"/>
      <c r="O247" s="858"/>
      <c r="P247" s="858"/>
      <c r="Q247" s="859"/>
    </row>
    <row r="248" spans="2:19" ht="17.25" customHeight="1">
      <c r="B248" s="459" t="s">
        <v>76</v>
      </c>
      <c r="C248" s="460"/>
      <c r="D248" s="460"/>
      <c r="E248" s="460"/>
      <c r="F248" s="460"/>
      <c r="G248" s="460"/>
      <c r="H248" s="461"/>
      <c r="I248" s="462" t="s">
        <v>398</v>
      </c>
      <c r="J248" s="462"/>
      <c r="K248" s="220"/>
      <c r="L248" s="220"/>
      <c r="M248" s="857"/>
      <c r="N248" s="858"/>
      <c r="O248" s="858"/>
      <c r="P248" s="858"/>
      <c r="Q248" s="859"/>
    </row>
    <row r="249" spans="2:19" ht="17.25" customHeight="1">
      <c r="B249" s="459" t="s">
        <v>77</v>
      </c>
      <c r="C249" s="460"/>
      <c r="D249" s="460"/>
      <c r="E249" s="460"/>
      <c r="F249" s="460"/>
      <c r="G249" s="460"/>
      <c r="H249" s="461"/>
      <c r="I249" s="462" t="s">
        <v>398</v>
      </c>
      <c r="J249" s="462"/>
      <c r="K249" s="220"/>
      <c r="L249" s="220"/>
      <c r="M249" s="857"/>
      <c r="N249" s="858"/>
      <c r="O249" s="858"/>
      <c r="P249" s="858"/>
      <c r="Q249" s="859"/>
    </row>
    <row r="250" spans="2:19" ht="17.25" customHeight="1">
      <c r="B250" s="484" t="s">
        <v>78</v>
      </c>
      <c r="C250" s="485"/>
      <c r="D250" s="485"/>
      <c r="E250" s="485"/>
      <c r="F250" s="485"/>
      <c r="G250" s="485"/>
      <c r="H250" s="733"/>
      <c r="I250" s="462" t="s">
        <v>398</v>
      </c>
      <c r="J250" s="462"/>
      <c r="K250" s="220"/>
      <c r="L250" s="220"/>
      <c r="M250" s="857"/>
      <c r="N250" s="858"/>
      <c r="O250" s="858"/>
      <c r="P250" s="858"/>
      <c r="Q250" s="859"/>
    </row>
    <row r="251" spans="2:19" ht="17.25" customHeight="1">
      <c r="B251" s="1049" t="s">
        <v>79</v>
      </c>
      <c r="C251" s="1050"/>
      <c r="D251" s="1050"/>
      <c r="E251" s="1050"/>
      <c r="F251" s="1050"/>
      <c r="G251" s="1050"/>
      <c r="H251" s="1050"/>
      <c r="I251" s="462" t="s">
        <v>399</v>
      </c>
      <c r="J251" s="462"/>
      <c r="K251" s="220"/>
      <c r="L251" s="220"/>
      <c r="M251" s="857"/>
      <c r="N251" s="858"/>
      <c r="O251" s="858"/>
      <c r="P251" s="858"/>
      <c r="Q251" s="859"/>
    </row>
    <row r="252" spans="2:19" ht="17.25" customHeight="1">
      <c r="B252" s="459" t="s">
        <v>767</v>
      </c>
      <c r="C252" s="460"/>
      <c r="D252" s="460"/>
      <c r="E252" s="460"/>
      <c r="F252" s="460"/>
      <c r="G252" s="460"/>
      <c r="H252" s="461"/>
      <c r="I252" s="397" t="s">
        <v>398</v>
      </c>
      <c r="J252" s="397">
        <v>36</v>
      </c>
      <c r="K252" s="220"/>
      <c r="L252" s="220"/>
      <c r="M252" s="857"/>
      <c r="N252" s="858"/>
      <c r="O252" s="858"/>
      <c r="P252" s="858"/>
      <c r="Q252" s="859"/>
    </row>
    <row r="253" spans="2:19" ht="17.25" customHeight="1">
      <c r="B253" s="221"/>
      <c r="C253" s="221"/>
      <c r="D253" s="221"/>
      <c r="E253" s="221"/>
      <c r="F253" s="221"/>
      <c r="G253" s="221"/>
      <c r="H253" s="221"/>
      <c r="I253" s="222"/>
      <c r="J253" s="222"/>
      <c r="K253" s="154"/>
      <c r="L253" s="154"/>
      <c r="M253" s="223"/>
      <c r="N253" s="223"/>
      <c r="O253" s="223"/>
      <c r="P253" s="223"/>
      <c r="Q253" s="224"/>
      <c r="R253" s="224"/>
    </row>
    <row r="254" spans="2:19" ht="17.25" customHeight="1">
      <c r="B254" s="600" t="s">
        <v>1153</v>
      </c>
      <c r="C254" s="600"/>
      <c r="D254" s="600"/>
      <c r="E254" s="600"/>
      <c r="F254" s="600"/>
      <c r="G254" s="600"/>
      <c r="H254" s="600"/>
      <c r="I254" s="600"/>
      <c r="J254" s="600"/>
      <c r="K254" s="600"/>
      <c r="L254" s="600"/>
      <c r="M254" s="600"/>
      <c r="N254" s="600"/>
      <c r="O254" s="600"/>
      <c r="P254" s="600"/>
      <c r="Q254" s="600"/>
      <c r="R254" s="600"/>
      <c r="S254" s="600"/>
    </row>
    <row r="255" spans="2:19" ht="17.25" customHeight="1">
      <c r="B255" s="600"/>
      <c r="C255" s="600"/>
      <c r="D255" s="600"/>
      <c r="E255" s="600"/>
      <c r="F255" s="600"/>
      <c r="G255" s="600"/>
      <c r="H255" s="600"/>
      <c r="I255" s="600"/>
      <c r="J255" s="600"/>
      <c r="K255" s="600"/>
      <c r="L255" s="600"/>
      <c r="M255" s="600"/>
      <c r="N255" s="600"/>
      <c r="O255" s="600"/>
      <c r="P255" s="600"/>
      <c r="Q255" s="600"/>
      <c r="R255" s="600"/>
      <c r="S255" s="600"/>
    </row>
    <row r="256" spans="2:19" ht="17.25" customHeight="1"/>
    <row r="257" spans="2:28" ht="17.25" customHeight="1">
      <c r="B257" s="772" t="s">
        <v>248</v>
      </c>
      <c r="C257" s="772"/>
      <c r="D257" s="772"/>
      <c r="E257" s="772"/>
      <c r="F257" s="772"/>
      <c r="G257" s="772"/>
      <c r="H257" s="772"/>
      <c r="I257" s="772"/>
      <c r="J257" s="772"/>
      <c r="K257" s="772"/>
    </row>
    <row r="258" spans="2:28" ht="17.25" customHeight="1" thickBot="1"/>
    <row r="259" spans="2:28" ht="17.25" customHeight="1">
      <c r="B259" s="687" t="s">
        <v>255</v>
      </c>
      <c r="C259" s="466" t="s">
        <v>870</v>
      </c>
      <c r="D259" s="438" t="s">
        <v>251</v>
      </c>
      <c r="E259" s="439"/>
      <c r="F259" s="466" t="s">
        <v>80</v>
      </c>
      <c r="G259" s="438" t="s">
        <v>251</v>
      </c>
      <c r="H259" s="439"/>
      <c r="I259" s="466" t="s">
        <v>198</v>
      </c>
      <c r="J259" s="438" t="s">
        <v>251</v>
      </c>
      <c r="K259" s="439"/>
      <c r="L259" s="678" t="s">
        <v>199</v>
      </c>
      <c r="M259" s="438" t="s">
        <v>252</v>
      </c>
      <c r="N259" s="444"/>
      <c r="O259" s="438" t="s">
        <v>253</v>
      </c>
      <c r="P259" s="439"/>
      <c r="Q259" s="466" t="s">
        <v>943</v>
      </c>
      <c r="R259" s="438" t="s">
        <v>251</v>
      </c>
      <c r="S259" s="439"/>
      <c r="T259" s="466" t="s">
        <v>201</v>
      </c>
      <c r="U259" s="438" t="s">
        <v>418</v>
      </c>
      <c r="V259" s="444"/>
      <c r="W259" s="438" t="s">
        <v>253</v>
      </c>
      <c r="X259" s="439"/>
    </row>
    <row r="260" spans="2:28" ht="17.25" customHeight="1">
      <c r="B260" s="738"/>
      <c r="C260" s="523"/>
      <c r="D260" s="440"/>
      <c r="E260" s="441"/>
      <c r="F260" s="523"/>
      <c r="G260" s="440"/>
      <c r="H260" s="441"/>
      <c r="I260" s="523"/>
      <c r="J260" s="440"/>
      <c r="K260" s="441"/>
      <c r="L260" s="680"/>
      <c r="M260" s="440"/>
      <c r="N260" s="445"/>
      <c r="O260" s="440"/>
      <c r="P260" s="441"/>
      <c r="Q260" s="523"/>
      <c r="R260" s="440"/>
      <c r="S260" s="441"/>
      <c r="T260" s="523"/>
      <c r="U260" s="440"/>
      <c r="V260" s="445"/>
      <c r="W260" s="440"/>
      <c r="X260" s="441"/>
    </row>
    <row r="261" spans="2:28" ht="17.25" customHeight="1">
      <c r="B261" s="471"/>
      <c r="C261" s="524"/>
      <c r="D261" s="442"/>
      <c r="E261" s="443"/>
      <c r="F261" s="524"/>
      <c r="G261" s="442"/>
      <c r="H261" s="443"/>
      <c r="I261" s="524"/>
      <c r="J261" s="442"/>
      <c r="K261" s="443"/>
      <c r="L261" s="1091"/>
      <c r="M261" s="442"/>
      <c r="N261" s="446"/>
      <c r="O261" s="442"/>
      <c r="P261" s="443"/>
      <c r="Q261" s="524"/>
      <c r="R261" s="347"/>
      <c r="S261" s="348"/>
      <c r="T261" s="524"/>
      <c r="U261" s="442"/>
      <c r="V261" s="446"/>
      <c r="W261" s="442"/>
      <c r="X261" s="443"/>
    </row>
    <row r="262" spans="2:28" ht="33.75" customHeight="1" thickBot="1">
      <c r="B262" s="739"/>
      <c r="C262" s="524"/>
      <c r="D262" s="352" t="s">
        <v>249</v>
      </c>
      <c r="E262" s="398" t="s">
        <v>250</v>
      </c>
      <c r="F262" s="524"/>
      <c r="G262" s="352" t="s">
        <v>249</v>
      </c>
      <c r="H262" s="398" t="s">
        <v>250</v>
      </c>
      <c r="I262" s="524"/>
      <c r="J262" s="352" t="s">
        <v>249</v>
      </c>
      <c r="K262" s="398" t="s">
        <v>250</v>
      </c>
      <c r="L262" s="1091"/>
      <c r="M262" s="352" t="s">
        <v>249</v>
      </c>
      <c r="N262" s="399" t="s">
        <v>250</v>
      </c>
      <c r="O262" s="352" t="s">
        <v>249</v>
      </c>
      <c r="P262" s="400" t="s">
        <v>250</v>
      </c>
      <c r="Q262" s="524"/>
      <c r="R262" s="352" t="s">
        <v>249</v>
      </c>
      <c r="S262" s="398" t="s">
        <v>250</v>
      </c>
      <c r="T262" s="524"/>
      <c r="U262" s="352" t="s">
        <v>249</v>
      </c>
      <c r="V262" s="399" t="s">
        <v>250</v>
      </c>
      <c r="W262" s="352" t="s">
        <v>249</v>
      </c>
      <c r="X262" s="398" t="s">
        <v>250</v>
      </c>
    </row>
    <row r="263" spans="2:28" ht="17.25" customHeight="1">
      <c r="B263" s="225" t="s">
        <v>81</v>
      </c>
      <c r="C263" s="1127">
        <v>211</v>
      </c>
      <c r="D263" s="1128">
        <v>211</v>
      </c>
      <c r="E263" s="1129">
        <v>1</v>
      </c>
      <c r="F263" s="1127">
        <v>101</v>
      </c>
      <c r="G263" s="1127">
        <v>101</v>
      </c>
      <c r="H263" s="1129">
        <v>1</v>
      </c>
      <c r="I263" s="1127">
        <v>110</v>
      </c>
      <c r="J263" s="1127">
        <v>110</v>
      </c>
      <c r="K263" s="1129">
        <v>1</v>
      </c>
      <c r="L263" s="1127">
        <v>19</v>
      </c>
      <c r="M263" s="1127">
        <v>19</v>
      </c>
      <c r="N263" s="1129">
        <v>1</v>
      </c>
      <c r="O263" s="1127">
        <v>19</v>
      </c>
      <c r="P263" s="1129">
        <v>1</v>
      </c>
      <c r="Q263" s="402"/>
      <c r="R263" s="242"/>
      <c r="S263" s="227"/>
      <c r="T263" s="227"/>
      <c r="U263" s="227"/>
      <c r="V263" s="349"/>
      <c r="W263" s="227"/>
      <c r="X263" s="227"/>
    </row>
    <row r="264" spans="2:28" ht="17.25" customHeight="1">
      <c r="B264" s="226" t="s">
        <v>82</v>
      </c>
      <c r="C264" s="1127">
        <v>216</v>
      </c>
      <c r="D264" s="1128">
        <v>216</v>
      </c>
      <c r="E264" s="1129">
        <v>1</v>
      </c>
      <c r="F264" s="1127">
        <v>107</v>
      </c>
      <c r="G264" s="1127">
        <v>107</v>
      </c>
      <c r="H264" s="1129">
        <v>1</v>
      </c>
      <c r="I264" s="1127">
        <v>110</v>
      </c>
      <c r="J264" s="1127">
        <v>110</v>
      </c>
      <c r="K264" s="1129">
        <v>1</v>
      </c>
      <c r="L264" s="1127">
        <v>28</v>
      </c>
      <c r="M264" s="1127">
        <v>28</v>
      </c>
      <c r="N264" s="1129">
        <v>1</v>
      </c>
      <c r="O264" s="1127">
        <v>28</v>
      </c>
      <c r="P264" s="1129">
        <v>1</v>
      </c>
      <c r="Q264" s="402"/>
      <c r="R264" s="242"/>
      <c r="S264" s="227"/>
      <c r="T264" s="227"/>
      <c r="U264" s="227"/>
      <c r="V264" s="349"/>
      <c r="W264" s="227"/>
      <c r="X264" s="227"/>
    </row>
    <row r="265" spans="2:28" ht="17.25" customHeight="1" thickBot="1">
      <c r="B265" s="228" t="s">
        <v>242</v>
      </c>
      <c r="C265" s="1127">
        <v>209</v>
      </c>
      <c r="D265" s="1127">
        <v>209</v>
      </c>
      <c r="E265" s="1130">
        <v>1</v>
      </c>
      <c r="F265" s="1127">
        <v>100</v>
      </c>
      <c r="G265" s="1127">
        <v>100</v>
      </c>
      <c r="H265" s="1130">
        <v>1</v>
      </c>
      <c r="I265" s="1127">
        <v>90</v>
      </c>
      <c r="J265" s="1131">
        <v>90</v>
      </c>
      <c r="K265" s="1130">
        <v>1</v>
      </c>
      <c r="L265" s="1127">
        <v>19</v>
      </c>
      <c r="M265" s="1127">
        <v>19</v>
      </c>
      <c r="N265" s="1130">
        <v>1</v>
      </c>
      <c r="O265" s="1127">
        <v>19</v>
      </c>
      <c r="P265" s="1130">
        <v>1</v>
      </c>
      <c r="Q265" s="242"/>
      <c r="R265" s="402"/>
      <c r="S265" s="403"/>
      <c r="T265" s="242"/>
      <c r="U265" s="227"/>
      <c r="V265" s="403"/>
      <c r="W265" s="404"/>
      <c r="X265" s="404"/>
    </row>
    <row r="266" spans="2:28" ht="17.25" customHeight="1"/>
    <row r="267" spans="2:28" ht="17.25" customHeight="1">
      <c r="B267" s="772" t="s">
        <v>254</v>
      </c>
      <c r="C267" s="772"/>
      <c r="D267" s="772"/>
      <c r="E267" s="772"/>
      <c r="F267" s="772"/>
      <c r="G267" s="772"/>
      <c r="H267" s="772"/>
      <c r="I267" s="772"/>
      <c r="J267" s="772"/>
      <c r="K267" s="772"/>
    </row>
    <row r="268" spans="2:28" ht="17.25" customHeight="1" thickBot="1">
      <c r="B268" s="743"/>
      <c r="C268" s="744"/>
      <c r="D268" s="744"/>
    </row>
    <row r="269" spans="2:28" ht="17.25" customHeight="1">
      <c r="B269" s="503" t="s">
        <v>83</v>
      </c>
      <c r="C269" s="466" t="s">
        <v>892</v>
      </c>
      <c r="D269" s="463"/>
      <c r="E269" s="466" t="s">
        <v>983</v>
      </c>
      <c r="F269" s="463"/>
      <c r="G269" s="466" t="s">
        <v>84</v>
      </c>
      <c r="H269" s="679"/>
      <c r="I269" s="506" t="s">
        <v>85</v>
      </c>
      <c r="J269" s="507"/>
      <c r="K269" s="507"/>
      <c r="L269" s="507"/>
      <c r="M269" s="507"/>
      <c r="N269" s="507"/>
      <c r="O269" s="507"/>
      <c r="P269" s="507"/>
      <c r="Q269" s="508"/>
      <c r="R269" s="630" t="s">
        <v>86</v>
      </c>
      <c r="S269" s="507"/>
      <c r="T269" s="507"/>
      <c r="U269" s="507"/>
      <c r="V269" s="507"/>
      <c r="W269" s="508"/>
      <c r="Y269" s="230"/>
      <c r="Z269" s="230"/>
      <c r="AA269" s="230"/>
      <c r="AB269" s="230"/>
    </row>
    <row r="270" spans="2:28" ht="17.25" customHeight="1">
      <c r="B270" s="504"/>
      <c r="C270" s="523"/>
      <c r="D270" s="565"/>
      <c r="E270" s="523"/>
      <c r="F270" s="565"/>
      <c r="G270" s="523"/>
      <c r="H270" s="681"/>
      <c r="I270" s="509" t="s">
        <v>888</v>
      </c>
      <c r="J270" s="510"/>
      <c r="K270" s="510"/>
      <c r="L270" s="510"/>
      <c r="M270" s="510"/>
      <c r="N270" s="510"/>
      <c r="O270" s="510" t="s">
        <v>887</v>
      </c>
      <c r="P270" s="510"/>
      <c r="Q270" s="511"/>
      <c r="R270" s="632"/>
      <c r="S270" s="510"/>
      <c r="T270" s="510"/>
      <c r="U270" s="510"/>
      <c r="V270" s="510"/>
      <c r="W270" s="511"/>
      <c r="Y270" s="230"/>
      <c r="Z270" s="231"/>
      <c r="AA270" s="231"/>
    </row>
    <row r="271" spans="2:28" ht="17.25" customHeight="1" thickBot="1">
      <c r="B271" s="504"/>
      <c r="C271" s="468"/>
      <c r="D271" s="465"/>
      <c r="E271" s="468"/>
      <c r="F271" s="465"/>
      <c r="G271" s="468"/>
      <c r="H271" s="683"/>
      <c r="I271" s="512"/>
      <c r="J271" s="513"/>
      <c r="K271" s="513"/>
      <c r="L271" s="513"/>
      <c r="M271" s="513"/>
      <c r="N271" s="513"/>
      <c r="O271" s="513"/>
      <c r="P271" s="513"/>
      <c r="Q271" s="514"/>
      <c r="R271" s="756"/>
      <c r="S271" s="513"/>
      <c r="T271" s="513"/>
      <c r="U271" s="513"/>
      <c r="V271" s="513"/>
      <c r="W271" s="514"/>
      <c r="Y271" s="230"/>
      <c r="Z271" s="231"/>
      <c r="AA271" s="231"/>
    </row>
    <row r="272" spans="2:28" ht="17.25" customHeight="1">
      <c r="B272" s="504"/>
      <c r="C272" s="732" t="s">
        <v>665</v>
      </c>
      <c r="D272" s="599" t="s">
        <v>666</v>
      </c>
      <c r="E272" s="732" t="s">
        <v>665</v>
      </c>
      <c r="F272" s="599" t="s">
        <v>666</v>
      </c>
      <c r="G272" s="732" t="s">
        <v>665</v>
      </c>
      <c r="H272" s="442" t="s">
        <v>666</v>
      </c>
      <c r="I272" s="586" t="s">
        <v>202</v>
      </c>
      <c r="J272" s="588" t="s">
        <v>203</v>
      </c>
      <c r="K272" s="521" t="s">
        <v>204</v>
      </c>
      <c r="L272" s="745" t="s">
        <v>205</v>
      </c>
      <c r="M272" s="745" t="s">
        <v>206</v>
      </c>
      <c r="N272" s="521">
        <v>10</v>
      </c>
      <c r="O272" s="596" t="s">
        <v>889</v>
      </c>
      <c r="P272" s="521" t="s">
        <v>1008</v>
      </c>
      <c r="Q272" s="750" t="s">
        <v>890</v>
      </c>
      <c r="R272" s="841" t="s">
        <v>665</v>
      </c>
      <c r="S272" s="521" t="s">
        <v>666</v>
      </c>
      <c r="T272" s="598" t="s">
        <v>1154</v>
      </c>
      <c r="U272" s="598" t="s">
        <v>1155</v>
      </c>
      <c r="V272" s="598" t="s">
        <v>1156</v>
      </c>
      <c r="W272" s="599" t="s">
        <v>454</v>
      </c>
      <c r="Y272" s="231"/>
      <c r="Z272" s="231"/>
      <c r="AA272" s="231"/>
    </row>
    <row r="273" spans="2:27" ht="33.75" customHeight="1" thickBot="1">
      <c r="B273" s="505"/>
      <c r="C273" s="468"/>
      <c r="D273" s="465"/>
      <c r="E273" s="468"/>
      <c r="F273" s="465"/>
      <c r="G273" s="468"/>
      <c r="H273" s="683"/>
      <c r="I273" s="587"/>
      <c r="J273" s="589"/>
      <c r="K273" s="522"/>
      <c r="L273" s="746"/>
      <c r="M273" s="746"/>
      <c r="N273" s="522"/>
      <c r="O273" s="901"/>
      <c r="P273" s="522"/>
      <c r="Q273" s="751"/>
      <c r="R273" s="756"/>
      <c r="S273" s="513"/>
      <c r="T273" s="513"/>
      <c r="U273" s="566"/>
      <c r="V273" s="566"/>
      <c r="W273" s="465"/>
      <c r="Y273" s="231"/>
      <c r="Z273" s="231"/>
      <c r="AA273" s="231"/>
    </row>
    <row r="274" spans="2:27" ht="17.25" customHeight="1">
      <c r="B274" s="179" t="s">
        <v>89</v>
      </c>
      <c r="C274" s="232">
        <v>103</v>
      </c>
      <c r="D274" s="233">
        <v>47</v>
      </c>
      <c r="E274" s="234">
        <v>100</v>
      </c>
      <c r="F274" s="235">
        <v>46</v>
      </c>
      <c r="G274" s="232">
        <v>100</v>
      </c>
      <c r="H274" s="233">
        <v>46</v>
      </c>
      <c r="I274" s="234">
        <v>3</v>
      </c>
      <c r="J274" s="236">
        <v>14</v>
      </c>
      <c r="K274" s="237">
        <v>12</v>
      </c>
      <c r="L274" s="237">
        <v>7</v>
      </c>
      <c r="M274" s="237">
        <v>11</v>
      </c>
      <c r="N274" s="238">
        <v>0</v>
      </c>
      <c r="O274" s="237">
        <v>5</v>
      </c>
      <c r="P274" s="237">
        <v>20</v>
      </c>
      <c r="Q274" s="235">
        <v>4</v>
      </c>
      <c r="R274" s="236">
        <f>SUM(T274:W274)</f>
        <v>0</v>
      </c>
      <c r="S274" s="237"/>
      <c r="T274" s="237"/>
      <c r="U274" s="237"/>
      <c r="V274" s="237"/>
      <c r="W274" s="235"/>
      <c r="Y274" s="19"/>
      <c r="Z274" s="19"/>
      <c r="AA274" s="19"/>
    </row>
    <row r="275" spans="2:27" ht="17.25" customHeight="1">
      <c r="B275" s="184" t="s">
        <v>90</v>
      </c>
      <c r="C275" s="239">
        <v>107</v>
      </c>
      <c r="D275" s="240">
        <v>48</v>
      </c>
      <c r="E275" s="232">
        <v>109</v>
      </c>
      <c r="F275" s="240">
        <v>50</v>
      </c>
      <c r="G275" s="239">
        <v>109</v>
      </c>
      <c r="H275" s="240">
        <v>50</v>
      </c>
      <c r="I275" s="239">
        <v>23</v>
      </c>
      <c r="J275" s="241">
        <v>26</v>
      </c>
      <c r="K275" s="242">
        <v>21</v>
      </c>
      <c r="L275" s="242">
        <v>31</v>
      </c>
      <c r="M275" s="242">
        <v>8</v>
      </c>
      <c r="N275" s="243">
        <v>0</v>
      </c>
      <c r="O275" s="401"/>
      <c r="P275" s="401"/>
      <c r="Q275" s="405"/>
      <c r="R275" s="406">
        <f>SUM(T275:W275)</f>
        <v>0</v>
      </c>
      <c r="S275" s="242"/>
      <c r="T275" s="242"/>
      <c r="U275" s="242"/>
      <c r="V275" s="242"/>
      <c r="W275" s="240"/>
      <c r="Y275" s="19"/>
      <c r="Z275" s="19"/>
      <c r="AA275" s="19"/>
    </row>
    <row r="276" spans="2:27" ht="17.25" customHeight="1">
      <c r="B276" s="184" t="s">
        <v>91</v>
      </c>
      <c r="C276" s="239"/>
      <c r="D276" s="240"/>
      <c r="E276" s="232">
        <f>SUM(G276,R276,C286)</f>
        <v>0</v>
      </c>
      <c r="F276" s="240"/>
      <c r="G276" s="239"/>
      <c r="H276" s="240"/>
      <c r="I276" s="239"/>
      <c r="J276" s="241"/>
      <c r="K276" s="242"/>
      <c r="L276" s="242"/>
      <c r="M276" s="242"/>
      <c r="N276" s="243"/>
      <c r="O276" s="401"/>
      <c r="P276" s="401"/>
      <c r="Q276" s="405"/>
      <c r="R276" s="406">
        <f>SUM(T276:W276)</f>
        <v>0</v>
      </c>
      <c r="S276" s="242"/>
      <c r="T276" s="242"/>
      <c r="U276" s="242"/>
      <c r="V276" s="242"/>
      <c r="W276" s="240"/>
      <c r="Y276" s="19"/>
      <c r="Z276" s="19"/>
      <c r="AA276" s="19"/>
    </row>
    <row r="277" spans="2:27" ht="17.25" customHeight="1" thickBot="1">
      <c r="B277" s="185" t="s">
        <v>92</v>
      </c>
      <c r="C277" s="229">
        <f>C274+C275</f>
        <v>210</v>
      </c>
      <c r="D277" s="229">
        <f t="shared" ref="D277:W277" si="2">D274+D275</f>
        <v>95</v>
      </c>
      <c r="E277" s="229">
        <f t="shared" si="2"/>
        <v>209</v>
      </c>
      <c r="F277" s="229">
        <f t="shared" si="2"/>
        <v>96</v>
      </c>
      <c r="G277" s="229">
        <f t="shared" si="2"/>
        <v>209</v>
      </c>
      <c r="H277" s="229">
        <f t="shared" si="2"/>
        <v>96</v>
      </c>
      <c r="I277" s="229">
        <f t="shared" si="2"/>
        <v>26</v>
      </c>
      <c r="J277" s="229">
        <f t="shared" si="2"/>
        <v>40</v>
      </c>
      <c r="K277" s="229">
        <f t="shared" si="2"/>
        <v>33</v>
      </c>
      <c r="L277" s="229">
        <f t="shared" si="2"/>
        <v>38</v>
      </c>
      <c r="M277" s="229">
        <f t="shared" si="2"/>
        <v>19</v>
      </c>
      <c r="N277" s="229">
        <f t="shared" si="2"/>
        <v>0</v>
      </c>
      <c r="O277" s="229">
        <f t="shared" si="2"/>
        <v>5</v>
      </c>
      <c r="P277" s="229">
        <f t="shared" si="2"/>
        <v>20</v>
      </c>
      <c r="Q277" s="229">
        <f t="shared" si="2"/>
        <v>4</v>
      </c>
      <c r="R277" s="229">
        <f t="shared" si="2"/>
        <v>0</v>
      </c>
      <c r="S277" s="229">
        <f t="shared" si="2"/>
        <v>0</v>
      </c>
      <c r="T277" s="229">
        <f t="shared" si="2"/>
        <v>0</v>
      </c>
      <c r="U277" s="229">
        <f t="shared" si="2"/>
        <v>0</v>
      </c>
      <c r="V277" s="229">
        <f t="shared" si="2"/>
        <v>0</v>
      </c>
      <c r="W277" s="229">
        <f t="shared" si="2"/>
        <v>0</v>
      </c>
      <c r="Y277" s="19"/>
      <c r="Z277" s="19"/>
      <c r="AA277" s="19"/>
    </row>
    <row r="278" spans="2:27" ht="17.25" customHeight="1" thickBot="1">
      <c r="B278" s="246"/>
      <c r="C278" s="247"/>
      <c r="D278" s="247"/>
      <c r="E278" s="247"/>
      <c r="F278" s="247"/>
      <c r="G278" s="247"/>
      <c r="H278" s="247"/>
      <c r="I278" s="246"/>
      <c r="J278" s="246"/>
      <c r="K278" s="246"/>
      <c r="L278" s="246"/>
      <c r="M278" s="246"/>
      <c r="N278" s="248"/>
    </row>
    <row r="279" spans="2:27" ht="17.25" customHeight="1">
      <c r="B279" s="503" t="s">
        <v>83</v>
      </c>
      <c r="C279" s="466" t="s">
        <v>87</v>
      </c>
      <c r="D279" s="463"/>
      <c r="E279" s="580" t="s">
        <v>179</v>
      </c>
      <c r="F279" s="580" t="s">
        <v>180</v>
      </c>
      <c r="G279" s="247"/>
      <c r="H279" s="247"/>
      <c r="I279" s="246"/>
      <c r="J279" s="246"/>
      <c r="K279" s="246"/>
      <c r="L279" s="246"/>
      <c r="M279" s="246"/>
      <c r="N279" s="248"/>
    </row>
    <row r="280" spans="2:27" ht="17.25" customHeight="1">
      <c r="B280" s="504"/>
      <c r="C280" s="523"/>
      <c r="D280" s="565"/>
      <c r="E280" s="581"/>
      <c r="F280" s="581"/>
      <c r="G280" s="247"/>
      <c r="H280" s="247"/>
      <c r="I280" s="246"/>
      <c r="J280" s="246"/>
      <c r="K280" s="246"/>
      <c r="L280" s="246"/>
      <c r="M280" s="246"/>
      <c r="N280" s="248"/>
    </row>
    <row r="281" spans="2:27" ht="17.25" customHeight="1" thickBot="1">
      <c r="B281" s="504"/>
      <c r="C281" s="468"/>
      <c r="D281" s="465"/>
      <c r="E281" s="581"/>
      <c r="F281" s="581"/>
      <c r="G281" s="247"/>
      <c r="H281" s="247"/>
      <c r="I281" s="246"/>
      <c r="J281" s="246"/>
      <c r="K281" s="246"/>
      <c r="L281" s="246"/>
      <c r="M281" s="246"/>
      <c r="N281" s="248"/>
    </row>
    <row r="282" spans="2:27" ht="17.25" customHeight="1">
      <c r="B282" s="504"/>
      <c r="C282" s="900" t="s">
        <v>665</v>
      </c>
      <c r="D282" s="750" t="s">
        <v>666</v>
      </c>
      <c r="E282" s="581"/>
      <c r="F282" s="581"/>
      <c r="G282" s="247"/>
      <c r="H282" s="247"/>
      <c r="I282" s="246"/>
      <c r="J282" s="246"/>
      <c r="K282" s="246"/>
      <c r="L282" s="246"/>
      <c r="M282" s="246"/>
      <c r="N282" s="248"/>
    </row>
    <row r="283" spans="2:27" ht="17.25" customHeight="1" thickBot="1">
      <c r="B283" s="505"/>
      <c r="C283" s="512"/>
      <c r="D283" s="514"/>
      <c r="E283" s="582"/>
      <c r="F283" s="582"/>
      <c r="G283" s="247"/>
      <c r="H283" s="247"/>
      <c r="I283" s="246"/>
      <c r="J283" s="246"/>
      <c r="K283" s="246"/>
      <c r="L283" s="246"/>
      <c r="M283" s="246"/>
      <c r="N283" s="248"/>
    </row>
    <row r="284" spans="2:27" ht="17.25" customHeight="1">
      <c r="B284" s="179" t="s">
        <v>89</v>
      </c>
      <c r="C284" s="249">
        <v>0</v>
      </c>
      <c r="D284" s="250">
        <v>0</v>
      </c>
      <c r="E284" s="251">
        <v>1</v>
      </c>
      <c r="F284" s="251">
        <v>0.2626</v>
      </c>
      <c r="G284" s="247"/>
      <c r="H284" s="247"/>
      <c r="I284" s="246"/>
      <c r="J284" s="246"/>
      <c r="K284" s="246"/>
      <c r="L284" s="246"/>
      <c r="M284" s="246"/>
      <c r="N284" s="248"/>
    </row>
    <row r="285" spans="2:27" ht="17.25" customHeight="1">
      <c r="B285" s="184" t="s">
        <v>90</v>
      </c>
      <c r="C285" s="245">
        <v>0</v>
      </c>
      <c r="D285" s="244">
        <v>0</v>
      </c>
      <c r="E285" s="252">
        <v>1</v>
      </c>
      <c r="F285" s="252">
        <v>0.35699999999999998</v>
      </c>
      <c r="G285" s="247"/>
      <c r="H285" s="247"/>
      <c r="I285" s="246"/>
      <c r="J285" s="246"/>
      <c r="K285" s="246"/>
      <c r="L285" s="246"/>
      <c r="M285" s="246"/>
      <c r="N285" s="248"/>
    </row>
    <row r="286" spans="2:27" ht="17.25" customHeight="1">
      <c r="B286" s="184" t="s">
        <v>91</v>
      </c>
      <c r="C286" s="245"/>
      <c r="D286" s="244"/>
      <c r="E286" s="252"/>
      <c r="F286" s="252"/>
      <c r="G286" s="247"/>
      <c r="H286" s="247"/>
      <c r="I286" s="246"/>
      <c r="J286" s="246"/>
      <c r="K286" s="246"/>
      <c r="L286" s="246"/>
      <c r="M286" s="246"/>
      <c r="N286" s="248"/>
    </row>
    <row r="287" spans="2:27" ht="17.25" customHeight="1" thickBot="1">
      <c r="B287" s="185" t="s">
        <v>92</v>
      </c>
      <c r="C287" s="249">
        <v>0</v>
      </c>
      <c r="D287" s="250">
        <v>0</v>
      </c>
      <c r="E287" s="251">
        <v>1</v>
      </c>
      <c r="F287" s="251">
        <v>0.314</v>
      </c>
      <c r="G287" s="247"/>
      <c r="H287" s="247"/>
      <c r="I287" s="246"/>
      <c r="J287" s="246"/>
      <c r="K287" s="246"/>
      <c r="L287" s="246"/>
      <c r="M287" s="246"/>
      <c r="N287" s="248"/>
    </row>
    <row r="288" spans="2:27" ht="17.25" customHeight="1">
      <c r="B288" s="246"/>
      <c r="C288" s="246"/>
      <c r="D288" s="246"/>
      <c r="E288" s="246"/>
      <c r="F288" s="246"/>
      <c r="G288" s="246"/>
      <c r="H288" s="246"/>
      <c r="I288" s="246"/>
      <c r="J288" s="246"/>
      <c r="K288" s="246"/>
      <c r="L288" s="246"/>
      <c r="M288" s="246"/>
      <c r="N288" s="248"/>
    </row>
    <row r="289" spans="2:19" ht="17.25" customHeight="1" thickBot="1">
      <c r="B289" s="827" t="s">
        <v>608</v>
      </c>
      <c r="C289" s="827"/>
      <c r="D289" s="827"/>
      <c r="E289" s="247"/>
      <c r="F289" s="247"/>
      <c r="G289" s="247"/>
      <c r="H289" s="247"/>
      <c r="I289" s="246"/>
      <c r="J289" s="246"/>
      <c r="K289" s="246"/>
      <c r="L289" s="246"/>
      <c r="M289" s="246"/>
      <c r="N289" s="248"/>
    </row>
    <row r="290" spans="2:19" ht="17.25" customHeight="1">
      <c r="B290" s="790" t="s">
        <v>1202</v>
      </c>
      <c r="C290" s="791"/>
      <c r="D290" s="791"/>
      <c r="E290" s="791"/>
      <c r="F290" s="791"/>
      <c r="G290" s="791"/>
      <c r="H290" s="791"/>
      <c r="I290" s="791"/>
      <c r="J290" s="791"/>
      <c r="K290" s="791"/>
      <c r="L290" s="791"/>
      <c r="M290" s="791"/>
      <c r="N290" s="791"/>
      <c r="O290" s="791"/>
      <c r="P290" s="791"/>
      <c r="Q290" s="791"/>
      <c r="R290" s="791"/>
      <c r="S290" s="792"/>
    </row>
    <row r="291" spans="2:19" ht="17.25" customHeight="1">
      <c r="B291" s="793"/>
      <c r="C291" s="794"/>
      <c r="D291" s="794"/>
      <c r="E291" s="794"/>
      <c r="F291" s="794"/>
      <c r="G291" s="794"/>
      <c r="H291" s="794"/>
      <c r="I291" s="794"/>
      <c r="J291" s="794"/>
      <c r="K291" s="794"/>
      <c r="L291" s="794"/>
      <c r="M291" s="794"/>
      <c r="N291" s="794"/>
      <c r="O291" s="794"/>
      <c r="P291" s="794"/>
      <c r="Q291" s="794"/>
      <c r="R291" s="794"/>
      <c r="S291" s="795"/>
    </row>
    <row r="292" spans="2:19" ht="17.25" customHeight="1">
      <c r="B292" s="793"/>
      <c r="C292" s="794"/>
      <c r="D292" s="794"/>
      <c r="E292" s="794"/>
      <c r="F292" s="794"/>
      <c r="G292" s="794"/>
      <c r="H292" s="794"/>
      <c r="I292" s="794"/>
      <c r="J292" s="794"/>
      <c r="K292" s="794"/>
      <c r="L292" s="794"/>
      <c r="M292" s="794"/>
      <c r="N292" s="794"/>
      <c r="O292" s="794"/>
      <c r="P292" s="794"/>
      <c r="Q292" s="794"/>
      <c r="R292" s="794"/>
      <c r="S292" s="795"/>
    </row>
    <row r="293" spans="2:19" ht="17.25" customHeight="1">
      <c r="B293" s="793"/>
      <c r="C293" s="794"/>
      <c r="D293" s="794"/>
      <c r="E293" s="794"/>
      <c r="F293" s="794"/>
      <c r="G293" s="794"/>
      <c r="H293" s="794"/>
      <c r="I293" s="794"/>
      <c r="J293" s="794"/>
      <c r="K293" s="794"/>
      <c r="L293" s="794"/>
      <c r="M293" s="794"/>
      <c r="N293" s="794"/>
      <c r="O293" s="794"/>
      <c r="P293" s="794"/>
      <c r="Q293" s="794"/>
      <c r="R293" s="794"/>
      <c r="S293" s="795"/>
    </row>
    <row r="294" spans="2:19" ht="17.25" customHeight="1" thickBot="1">
      <c r="B294" s="796"/>
      <c r="C294" s="797"/>
      <c r="D294" s="797"/>
      <c r="E294" s="797"/>
      <c r="F294" s="797"/>
      <c r="G294" s="797"/>
      <c r="H294" s="797"/>
      <c r="I294" s="797"/>
      <c r="J294" s="797"/>
      <c r="K294" s="797"/>
      <c r="L294" s="797"/>
      <c r="M294" s="797"/>
      <c r="N294" s="797"/>
      <c r="O294" s="797"/>
      <c r="P294" s="797"/>
      <c r="Q294" s="797"/>
      <c r="R294" s="797"/>
      <c r="S294" s="798"/>
    </row>
    <row r="295" spans="2:19" ht="17.25" customHeight="1"/>
    <row r="296" spans="2:19" ht="17.25" customHeight="1">
      <c r="B296" s="772" t="s">
        <v>986</v>
      </c>
      <c r="C296" s="772"/>
      <c r="D296" s="772"/>
      <c r="E296" s="772"/>
      <c r="F296" s="772"/>
      <c r="G296" s="772"/>
      <c r="H296" s="772"/>
      <c r="I296" s="772"/>
      <c r="J296" s="772"/>
      <c r="K296" s="772"/>
      <c r="L296" s="772"/>
      <c r="M296" s="772"/>
      <c r="N296" s="772"/>
    </row>
    <row r="297" spans="2:19" ht="17.25" customHeight="1" thickBot="1">
      <c r="G297" s="407"/>
    </row>
    <row r="298" spans="2:19" ht="17.25" customHeight="1" thickBot="1">
      <c r="B298" s="469" t="s">
        <v>255</v>
      </c>
      <c r="C298" s="469" t="s">
        <v>150</v>
      </c>
      <c r="D298" s="902" t="s">
        <v>984</v>
      </c>
      <c r="E298" s="903"/>
      <c r="F298" s="903"/>
      <c r="G298" s="903"/>
      <c r="H298" s="903"/>
      <c r="I298" s="903"/>
      <c r="J298" s="903"/>
      <c r="K298" s="903"/>
      <c r="L298" s="903"/>
      <c r="M298" s="903"/>
      <c r="N298" s="903"/>
      <c r="O298" s="904"/>
      <c r="P298" s="499" t="s">
        <v>156</v>
      </c>
      <c r="Q298" s="469" t="s">
        <v>153</v>
      </c>
      <c r="R298" s="439" t="s">
        <v>157</v>
      </c>
    </row>
    <row r="299" spans="2:19" ht="17.25" customHeight="1">
      <c r="B299" s="470"/>
      <c r="C299" s="470"/>
      <c r="D299" s="446" t="s">
        <v>151</v>
      </c>
      <c r="E299" s="598" t="s">
        <v>154</v>
      </c>
      <c r="F299" s="442" t="s">
        <v>152</v>
      </c>
      <c r="G299" s="732" t="s">
        <v>151</v>
      </c>
      <c r="H299" s="598" t="s">
        <v>154</v>
      </c>
      <c r="I299" s="442" t="s">
        <v>152</v>
      </c>
      <c r="J299" s="732" t="s">
        <v>151</v>
      </c>
      <c r="K299" s="598" t="s">
        <v>154</v>
      </c>
      <c r="L299" s="442" t="s">
        <v>152</v>
      </c>
      <c r="M299" s="466" t="s">
        <v>151</v>
      </c>
      <c r="N299" s="563" t="s">
        <v>154</v>
      </c>
      <c r="O299" s="463" t="s">
        <v>152</v>
      </c>
      <c r="P299" s="474"/>
      <c r="Q299" s="470"/>
      <c r="R299" s="441"/>
    </row>
    <row r="300" spans="2:19" ht="17.25" customHeight="1">
      <c r="B300" s="470"/>
      <c r="C300" s="470"/>
      <c r="D300" s="680"/>
      <c r="E300" s="564"/>
      <c r="F300" s="681"/>
      <c r="G300" s="523"/>
      <c r="H300" s="564"/>
      <c r="I300" s="681"/>
      <c r="J300" s="523"/>
      <c r="K300" s="564"/>
      <c r="L300" s="681"/>
      <c r="M300" s="523"/>
      <c r="N300" s="564"/>
      <c r="O300" s="565"/>
      <c r="P300" s="474"/>
      <c r="Q300" s="470"/>
      <c r="R300" s="441"/>
    </row>
    <row r="301" spans="2:19" ht="17.25" customHeight="1">
      <c r="B301" s="470"/>
      <c r="C301" s="470"/>
      <c r="D301" s="680"/>
      <c r="E301" s="564"/>
      <c r="F301" s="681"/>
      <c r="G301" s="523"/>
      <c r="H301" s="564"/>
      <c r="I301" s="681"/>
      <c r="J301" s="523"/>
      <c r="K301" s="564"/>
      <c r="L301" s="681"/>
      <c r="M301" s="523"/>
      <c r="N301" s="564"/>
      <c r="O301" s="565"/>
      <c r="P301" s="474"/>
      <c r="Q301" s="470"/>
      <c r="R301" s="441"/>
    </row>
    <row r="302" spans="2:19" ht="17.25" customHeight="1">
      <c r="B302" s="470"/>
      <c r="C302" s="470"/>
      <c r="D302" s="680"/>
      <c r="E302" s="564"/>
      <c r="F302" s="681"/>
      <c r="G302" s="523"/>
      <c r="H302" s="564"/>
      <c r="I302" s="681"/>
      <c r="J302" s="523"/>
      <c r="K302" s="564"/>
      <c r="L302" s="681"/>
      <c r="M302" s="523"/>
      <c r="N302" s="564"/>
      <c r="O302" s="565"/>
      <c r="P302" s="474"/>
      <c r="Q302" s="470"/>
      <c r="R302" s="441"/>
    </row>
    <row r="303" spans="2:19" ht="17.25" customHeight="1">
      <c r="B303" s="470"/>
      <c r="C303" s="470"/>
      <c r="D303" s="680"/>
      <c r="E303" s="564"/>
      <c r="F303" s="681"/>
      <c r="G303" s="523"/>
      <c r="H303" s="564"/>
      <c r="I303" s="681"/>
      <c r="J303" s="523"/>
      <c r="K303" s="564"/>
      <c r="L303" s="681"/>
      <c r="M303" s="523"/>
      <c r="N303" s="564"/>
      <c r="O303" s="565"/>
      <c r="P303" s="474"/>
      <c r="Q303" s="470"/>
      <c r="R303" s="441"/>
    </row>
    <row r="304" spans="2:19" ht="17.25" customHeight="1">
      <c r="B304" s="470"/>
      <c r="C304" s="470"/>
      <c r="D304" s="680"/>
      <c r="E304" s="564"/>
      <c r="F304" s="681"/>
      <c r="G304" s="523"/>
      <c r="H304" s="564"/>
      <c r="I304" s="681"/>
      <c r="J304" s="523"/>
      <c r="K304" s="564"/>
      <c r="L304" s="681"/>
      <c r="M304" s="523"/>
      <c r="N304" s="564"/>
      <c r="O304" s="565"/>
      <c r="P304" s="474"/>
      <c r="Q304" s="470"/>
      <c r="R304" s="441"/>
    </row>
    <row r="305" spans="2:23" ht="17.25" customHeight="1">
      <c r="B305" s="470"/>
      <c r="C305" s="470"/>
      <c r="D305" s="680"/>
      <c r="E305" s="564"/>
      <c r="F305" s="681"/>
      <c r="G305" s="523"/>
      <c r="H305" s="564"/>
      <c r="I305" s="681"/>
      <c r="J305" s="523"/>
      <c r="K305" s="564"/>
      <c r="L305" s="681"/>
      <c r="M305" s="523"/>
      <c r="N305" s="564"/>
      <c r="O305" s="565"/>
      <c r="P305" s="474"/>
      <c r="Q305" s="470"/>
      <c r="R305" s="441"/>
    </row>
    <row r="306" spans="2:23" ht="17.25" customHeight="1">
      <c r="B306" s="470"/>
      <c r="C306" s="470"/>
      <c r="D306" s="680"/>
      <c r="E306" s="564"/>
      <c r="F306" s="681"/>
      <c r="G306" s="523"/>
      <c r="H306" s="564"/>
      <c r="I306" s="681"/>
      <c r="J306" s="523"/>
      <c r="K306" s="564"/>
      <c r="L306" s="681"/>
      <c r="M306" s="523"/>
      <c r="N306" s="564"/>
      <c r="O306" s="565"/>
      <c r="P306" s="474"/>
      <c r="Q306" s="470"/>
      <c r="R306" s="441"/>
    </row>
    <row r="307" spans="2:23" ht="17.25" customHeight="1">
      <c r="B307" s="470"/>
      <c r="C307" s="470"/>
      <c r="D307" s="471" t="s">
        <v>281</v>
      </c>
      <c r="E307" s="472"/>
      <c r="F307" s="473"/>
      <c r="G307" s="471" t="s">
        <v>97</v>
      </c>
      <c r="H307" s="472"/>
      <c r="I307" s="473"/>
      <c r="J307" s="471" t="s">
        <v>98</v>
      </c>
      <c r="K307" s="472"/>
      <c r="L307" s="472"/>
      <c r="M307" s="534" t="s">
        <v>155</v>
      </c>
      <c r="N307" s="535"/>
      <c r="O307" s="920"/>
      <c r="P307" s="474"/>
      <c r="Q307" s="470"/>
      <c r="R307" s="441"/>
    </row>
    <row r="308" spans="2:23" ht="17.25" customHeight="1" thickBot="1">
      <c r="B308" s="554"/>
      <c r="C308" s="554"/>
      <c r="D308" s="500"/>
      <c r="E308" s="553"/>
      <c r="F308" s="501"/>
      <c r="G308" s="500"/>
      <c r="H308" s="553"/>
      <c r="I308" s="501"/>
      <c r="J308" s="500"/>
      <c r="K308" s="553"/>
      <c r="L308" s="553"/>
      <c r="M308" s="757"/>
      <c r="N308" s="758"/>
      <c r="O308" s="759"/>
      <c r="P308" s="500"/>
      <c r="Q308" s="554"/>
      <c r="R308" s="441"/>
    </row>
    <row r="309" spans="2:23" ht="17.25" customHeight="1" thickBot="1">
      <c r="B309" s="225" t="s">
        <v>82</v>
      </c>
      <c r="C309" s="1132">
        <v>27</v>
      </c>
      <c r="D309" s="1133">
        <v>0</v>
      </c>
      <c r="E309" s="1133">
        <v>0</v>
      </c>
      <c r="F309" s="1134">
        <v>0</v>
      </c>
      <c r="G309" s="1133">
        <v>6.9</v>
      </c>
      <c r="H309" s="1133">
        <v>7.6</v>
      </c>
      <c r="I309" s="1134">
        <v>0</v>
      </c>
      <c r="J309" s="1133">
        <v>7.2</v>
      </c>
      <c r="K309" s="1133">
        <v>7.7</v>
      </c>
      <c r="L309" s="1134">
        <v>0</v>
      </c>
      <c r="M309" s="1133">
        <v>0</v>
      </c>
      <c r="N309" s="1133">
        <v>0</v>
      </c>
      <c r="O309" s="1134">
        <v>0</v>
      </c>
      <c r="P309" s="1133">
        <v>7.05</v>
      </c>
      <c r="Q309" s="1133">
        <v>7.65</v>
      </c>
      <c r="R309" s="1135">
        <v>0</v>
      </c>
    </row>
    <row r="310" spans="2:23" ht="17.25" customHeight="1" thickBot="1">
      <c r="B310" s="228" t="s">
        <v>242</v>
      </c>
      <c r="C310" s="1136">
        <v>23</v>
      </c>
      <c r="D310" s="1137">
        <v>0</v>
      </c>
      <c r="E310" s="1138">
        <v>0</v>
      </c>
      <c r="F310" s="1139">
        <v>0</v>
      </c>
      <c r="G310" s="1140">
        <v>7</v>
      </c>
      <c r="H310" s="1138">
        <v>7.17</v>
      </c>
      <c r="I310" s="1141">
        <v>0</v>
      </c>
      <c r="J310" s="1137">
        <v>7</v>
      </c>
      <c r="K310" s="1138">
        <v>7.6</v>
      </c>
      <c r="L310" s="1139">
        <v>0</v>
      </c>
      <c r="M310" s="1140">
        <v>0</v>
      </c>
      <c r="N310" s="1138">
        <v>0</v>
      </c>
      <c r="O310" s="1141">
        <v>0</v>
      </c>
      <c r="P310" s="1142">
        <v>7</v>
      </c>
      <c r="Q310" s="1143">
        <v>7.4</v>
      </c>
      <c r="R310" s="1136">
        <v>0</v>
      </c>
    </row>
    <row r="311" spans="2:23" ht="17.25" customHeight="1"/>
    <row r="312" spans="2:23" ht="17.25" customHeight="1">
      <c r="B312" s="772" t="s">
        <v>985</v>
      </c>
      <c r="C312" s="772"/>
      <c r="D312" s="772"/>
      <c r="E312" s="772"/>
      <c r="F312" s="772"/>
      <c r="G312" s="772"/>
      <c r="H312" s="772"/>
      <c r="I312" s="772"/>
      <c r="J312" s="772"/>
      <c r="K312" s="772"/>
      <c r="L312" s="772"/>
      <c r="M312" s="772"/>
      <c r="N312" s="772"/>
      <c r="O312" s="772"/>
      <c r="P312" s="772"/>
    </row>
    <row r="313" spans="2:23" ht="17.25" customHeight="1" thickBot="1"/>
    <row r="314" spans="2:23" ht="17.25" customHeight="1" thickBot="1">
      <c r="B314" s="469" t="s">
        <v>255</v>
      </c>
      <c r="C314" s="469" t="s">
        <v>906</v>
      </c>
      <c r="D314" s="469" t="s">
        <v>905</v>
      </c>
      <c r="E314" s="469" t="s">
        <v>907</v>
      </c>
      <c r="F314" s="552" t="s">
        <v>1050</v>
      </c>
      <c r="G314" s="552"/>
      <c r="H314" s="552"/>
      <c r="I314" s="552"/>
      <c r="J314" s="552"/>
      <c r="K314" s="552"/>
      <c r="L314" s="552"/>
      <c r="M314" s="552"/>
      <c r="N314" s="552"/>
      <c r="O314" s="552"/>
      <c r="P314" s="552"/>
      <c r="Q314" s="552"/>
      <c r="R314" s="469" t="s">
        <v>1051</v>
      </c>
      <c r="S314" s="584" t="s">
        <v>808</v>
      </c>
      <c r="T314" s="469" t="s">
        <v>908</v>
      </c>
      <c r="U314" s="469" t="s">
        <v>912</v>
      </c>
      <c r="V314" s="469" t="s">
        <v>94</v>
      </c>
      <c r="W314" s="469" t="s">
        <v>149</v>
      </c>
    </row>
    <row r="315" spans="2:23" ht="17.25" customHeight="1">
      <c r="B315" s="470"/>
      <c r="C315" s="470"/>
      <c r="D315" s="470"/>
      <c r="E315" s="470"/>
      <c r="F315" s="444" t="s">
        <v>95</v>
      </c>
      <c r="G315" s="596" t="s">
        <v>96</v>
      </c>
      <c r="H315" s="584" t="s">
        <v>701</v>
      </c>
      <c r="I315" s="466" t="s">
        <v>95</v>
      </c>
      <c r="J315" s="563" t="s">
        <v>96</v>
      </c>
      <c r="K315" s="679" t="s">
        <v>701</v>
      </c>
      <c r="L315" s="466" t="s">
        <v>95</v>
      </c>
      <c r="M315" s="563" t="s">
        <v>96</v>
      </c>
      <c r="N315" s="679" t="s">
        <v>701</v>
      </c>
      <c r="O315" s="466" t="s">
        <v>95</v>
      </c>
      <c r="P315" s="563" t="s">
        <v>96</v>
      </c>
      <c r="Q315" s="679" t="s">
        <v>701</v>
      </c>
      <c r="R315" s="470"/>
      <c r="S315" s="464"/>
      <c r="T315" s="470"/>
      <c r="U315" s="470"/>
      <c r="V315" s="470"/>
      <c r="W315" s="470"/>
    </row>
    <row r="316" spans="2:23" ht="17.25" customHeight="1">
      <c r="B316" s="470"/>
      <c r="C316" s="470"/>
      <c r="D316" s="470"/>
      <c r="E316" s="470"/>
      <c r="F316" s="445"/>
      <c r="G316" s="597"/>
      <c r="H316" s="464"/>
      <c r="I316" s="523"/>
      <c r="J316" s="564"/>
      <c r="K316" s="681"/>
      <c r="L316" s="523"/>
      <c r="M316" s="564"/>
      <c r="N316" s="681"/>
      <c r="O316" s="523"/>
      <c r="P316" s="564"/>
      <c r="Q316" s="681"/>
      <c r="R316" s="470"/>
      <c r="S316" s="464"/>
      <c r="T316" s="470"/>
      <c r="U316" s="470"/>
      <c r="V316" s="470"/>
      <c r="W316" s="470"/>
    </row>
    <row r="317" spans="2:23" ht="17.25" customHeight="1">
      <c r="B317" s="470"/>
      <c r="C317" s="470"/>
      <c r="D317" s="470"/>
      <c r="E317" s="470"/>
      <c r="F317" s="445"/>
      <c r="G317" s="597"/>
      <c r="H317" s="464"/>
      <c r="I317" s="523"/>
      <c r="J317" s="564"/>
      <c r="K317" s="681"/>
      <c r="L317" s="523"/>
      <c r="M317" s="564"/>
      <c r="N317" s="681"/>
      <c r="O317" s="523"/>
      <c r="P317" s="564"/>
      <c r="Q317" s="681"/>
      <c r="R317" s="470"/>
      <c r="S317" s="464"/>
      <c r="T317" s="470"/>
      <c r="U317" s="470"/>
      <c r="V317" s="470"/>
      <c r="W317" s="470"/>
    </row>
    <row r="318" spans="2:23" ht="17.25" customHeight="1">
      <c r="B318" s="470"/>
      <c r="C318" s="470"/>
      <c r="D318" s="470"/>
      <c r="E318" s="470"/>
      <c r="F318" s="445"/>
      <c r="G318" s="597"/>
      <c r="H318" s="464"/>
      <c r="I318" s="523"/>
      <c r="J318" s="564"/>
      <c r="K318" s="681"/>
      <c r="L318" s="523"/>
      <c r="M318" s="564"/>
      <c r="N318" s="681"/>
      <c r="O318" s="523"/>
      <c r="P318" s="564"/>
      <c r="Q318" s="681"/>
      <c r="R318" s="470"/>
      <c r="S318" s="464"/>
      <c r="T318" s="470"/>
      <c r="U318" s="470"/>
      <c r="V318" s="470"/>
      <c r="W318" s="470"/>
    </row>
    <row r="319" spans="2:23" ht="17.25" customHeight="1">
      <c r="B319" s="470"/>
      <c r="C319" s="470"/>
      <c r="D319" s="470"/>
      <c r="E319" s="470"/>
      <c r="F319" s="445"/>
      <c r="G319" s="597"/>
      <c r="H319" s="464"/>
      <c r="I319" s="523"/>
      <c r="J319" s="564"/>
      <c r="K319" s="681"/>
      <c r="L319" s="523"/>
      <c r="M319" s="564"/>
      <c r="N319" s="681"/>
      <c r="O319" s="523"/>
      <c r="P319" s="564"/>
      <c r="Q319" s="681"/>
      <c r="R319" s="470"/>
      <c r="S319" s="464"/>
      <c r="T319" s="470"/>
      <c r="U319" s="470"/>
      <c r="V319" s="470"/>
      <c r="W319" s="470"/>
    </row>
    <row r="320" spans="2:23" ht="17.25" customHeight="1">
      <c r="B320" s="470"/>
      <c r="C320" s="470"/>
      <c r="D320" s="470"/>
      <c r="E320" s="470"/>
      <c r="F320" s="445"/>
      <c r="G320" s="597"/>
      <c r="H320" s="464"/>
      <c r="I320" s="523"/>
      <c r="J320" s="564"/>
      <c r="K320" s="681"/>
      <c r="L320" s="523"/>
      <c r="M320" s="564"/>
      <c r="N320" s="681"/>
      <c r="O320" s="523"/>
      <c r="P320" s="564"/>
      <c r="Q320" s="681"/>
      <c r="R320" s="470"/>
      <c r="S320" s="464"/>
      <c r="T320" s="470"/>
      <c r="U320" s="470"/>
      <c r="V320" s="470"/>
      <c r="W320" s="470"/>
    </row>
    <row r="321" spans="2:23" ht="17.25" customHeight="1">
      <c r="B321" s="470"/>
      <c r="C321" s="470"/>
      <c r="D321" s="470"/>
      <c r="E321" s="470"/>
      <c r="F321" s="445"/>
      <c r="G321" s="597"/>
      <c r="H321" s="464"/>
      <c r="I321" s="523"/>
      <c r="J321" s="564"/>
      <c r="K321" s="681"/>
      <c r="L321" s="523"/>
      <c r="M321" s="564"/>
      <c r="N321" s="681"/>
      <c r="O321" s="523"/>
      <c r="P321" s="564"/>
      <c r="Q321" s="681"/>
      <c r="R321" s="470"/>
      <c r="S321" s="464"/>
      <c r="T321" s="470"/>
      <c r="U321" s="470"/>
      <c r="V321" s="470"/>
      <c r="W321" s="470"/>
    </row>
    <row r="322" spans="2:23" ht="17.25" customHeight="1">
      <c r="B322" s="470"/>
      <c r="C322" s="470"/>
      <c r="D322" s="470"/>
      <c r="E322" s="470"/>
      <c r="F322" s="446"/>
      <c r="G322" s="598"/>
      <c r="H322" s="599"/>
      <c r="I322" s="523"/>
      <c r="J322" s="564"/>
      <c r="K322" s="681"/>
      <c r="L322" s="523"/>
      <c r="M322" s="564"/>
      <c r="N322" s="681"/>
      <c r="O322" s="523"/>
      <c r="P322" s="564"/>
      <c r="Q322" s="681"/>
      <c r="R322" s="470"/>
      <c r="S322" s="464"/>
      <c r="T322" s="470"/>
      <c r="U322" s="470"/>
      <c r="V322" s="470"/>
      <c r="W322" s="470"/>
    </row>
    <row r="323" spans="2:23" ht="17.25" customHeight="1">
      <c r="B323" s="470"/>
      <c r="C323" s="470"/>
      <c r="D323" s="470"/>
      <c r="E323" s="470"/>
      <c r="F323" s="471" t="s">
        <v>281</v>
      </c>
      <c r="G323" s="472"/>
      <c r="H323" s="473"/>
      <c r="I323" s="471" t="s">
        <v>97</v>
      </c>
      <c r="J323" s="472"/>
      <c r="K323" s="473"/>
      <c r="L323" s="471" t="s">
        <v>98</v>
      </c>
      <c r="M323" s="472"/>
      <c r="N323" s="473"/>
      <c r="O323" s="471" t="s">
        <v>377</v>
      </c>
      <c r="P323" s="472"/>
      <c r="Q323" s="473"/>
      <c r="R323" s="470"/>
      <c r="S323" s="464"/>
      <c r="T323" s="470"/>
      <c r="U323" s="470"/>
      <c r="V323" s="470"/>
      <c r="W323" s="470"/>
    </row>
    <row r="324" spans="2:23" ht="17.25" customHeight="1" thickBot="1">
      <c r="B324" s="554"/>
      <c r="C324" s="470"/>
      <c r="D324" s="470"/>
      <c r="E324" s="470"/>
      <c r="F324" s="474"/>
      <c r="G324" s="475"/>
      <c r="H324" s="441"/>
      <c r="I324" s="474"/>
      <c r="J324" s="475"/>
      <c r="K324" s="441"/>
      <c r="L324" s="474"/>
      <c r="M324" s="475"/>
      <c r="N324" s="441"/>
      <c r="O324" s="474"/>
      <c r="P324" s="475"/>
      <c r="Q324" s="441"/>
      <c r="R324" s="470"/>
      <c r="S324" s="464"/>
      <c r="T324" s="470"/>
      <c r="U324" s="470"/>
      <c r="V324" s="470"/>
      <c r="W324" s="470"/>
    </row>
    <row r="325" spans="2:23" ht="17.25" customHeight="1">
      <c r="B325" s="225" t="s">
        <v>82</v>
      </c>
      <c r="C325" s="1144">
        <v>28</v>
      </c>
      <c r="D325" s="1145">
        <v>28</v>
      </c>
      <c r="E325" s="1145">
        <v>0</v>
      </c>
      <c r="F325" s="1146">
        <v>0</v>
      </c>
      <c r="G325" s="1146">
        <v>0</v>
      </c>
      <c r="H325" s="1144">
        <v>0</v>
      </c>
      <c r="I325" s="1146">
        <v>6.9</v>
      </c>
      <c r="J325" s="1146">
        <v>6.6</v>
      </c>
      <c r="K325" s="1144">
        <v>0</v>
      </c>
      <c r="L325" s="1146">
        <v>6.3</v>
      </c>
      <c r="M325" s="1146">
        <v>6.5</v>
      </c>
      <c r="N325" s="1144">
        <v>0</v>
      </c>
      <c r="O325" s="1146">
        <v>7.5</v>
      </c>
      <c r="P325" s="1146">
        <v>6.28</v>
      </c>
      <c r="Q325" s="1144">
        <v>0</v>
      </c>
      <c r="R325" s="1146">
        <v>6.9</v>
      </c>
      <c r="S325" s="1146">
        <v>6.4</v>
      </c>
      <c r="T325" s="1146">
        <v>28</v>
      </c>
      <c r="U325" s="1144">
        <v>100</v>
      </c>
      <c r="V325" s="1144">
        <v>0</v>
      </c>
      <c r="W325" s="1144">
        <v>0</v>
      </c>
    </row>
    <row r="326" spans="2:23" ht="17.25" customHeight="1" thickBot="1">
      <c r="B326" s="228" t="s">
        <v>242</v>
      </c>
      <c r="C326" s="181">
        <v>19</v>
      </c>
      <c r="D326" s="181">
        <v>19</v>
      </c>
      <c r="E326" s="181">
        <v>0</v>
      </c>
      <c r="F326" s="408">
        <v>0</v>
      </c>
      <c r="G326" s="408">
        <v>0</v>
      </c>
      <c r="H326" s="181">
        <v>0</v>
      </c>
      <c r="I326" s="408">
        <v>6.6</v>
      </c>
      <c r="J326" s="408">
        <v>7.2</v>
      </c>
      <c r="K326" s="181">
        <v>0</v>
      </c>
      <c r="L326" s="408">
        <v>6.8</v>
      </c>
      <c r="M326" s="408">
        <v>6.9</v>
      </c>
      <c r="N326" s="181">
        <v>0</v>
      </c>
      <c r="O326" s="408">
        <v>7.5</v>
      </c>
      <c r="P326" s="408">
        <v>7.1</v>
      </c>
      <c r="Q326" s="181">
        <v>0</v>
      </c>
      <c r="R326" s="409">
        <v>6.9</v>
      </c>
      <c r="S326" s="409">
        <v>7.06</v>
      </c>
      <c r="T326" s="408">
        <v>19</v>
      </c>
      <c r="U326" s="408">
        <v>100</v>
      </c>
      <c r="V326" s="181">
        <v>0</v>
      </c>
      <c r="W326" s="181">
        <v>0</v>
      </c>
    </row>
    <row r="327" spans="2:23" ht="17.25" customHeight="1"/>
    <row r="328" spans="2:23" ht="17.25" customHeight="1" thickBot="1">
      <c r="B328" s="664" t="s">
        <v>412</v>
      </c>
      <c r="C328" s="664"/>
      <c r="D328" s="664"/>
      <c r="E328" s="664"/>
      <c r="F328" s="664"/>
      <c r="G328" s="664"/>
      <c r="H328" s="664"/>
      <c r="I328" s="664"/>
    </row>
    <row r="329" spans="2:23" ht="17.25" customHeight="1">
      <c r="B329" s="420" t="s">
        <v>1260</v>
      </c>
      <c r="C329" s="421"/>
      <c r="D329" s="421"/>
      <c r="E329" s="421"/>
      <c r="F329" s="421"/>
      <c r="G329" s="421"/>
      <c r="H329" s="421"/>
      <c r="I329" s="421"/>
      <c r="J329" s="421"/>
      <c r="K329" s="421"/>
      <c r="L329" s="421"/>
      <c r="M329" s="421"/>
      <c r="N329" s="421"/>
      <c r="O329" s="421"/>
      <c r="P329" s="421"/>
      <c r="Q329" s="422"/>
    </row>
    <row r="330" spans="2:23" ht="17.25" customHeight="1">
      <c r="B330" s="423"/>
      <c r="C330" s="424"/>
      <c r="D330" s="424"/>
      <c r="E330" s="424"/>
      <c r="F330" s="424"/>
      <c r="G330" s="424"/>
      <c r="H330" s="424"/>
      <c r="I330" s="424"/>
      <c r="J330" s="424"/>
      <c r="K330" s="424"/>
      <c r="L330" s="424"/>
      <c r="M330" s="424"/>
      <c r="N330" s="424"/>
      <c r="O330" s="424"/>
      <c r="P330" s="424"/>
      <c r="Q330" s="425"/>
    </row>
    <row r="331" spans="2:23" ht="17.25" customHeight="1">
      <c r="B331" s="423"/>
      <c r="C331" s="424"/>
      <c r="D331" s="424"/>
      <c r="E331" s="424"/>
      <c r="F331" s="424"/>
      <c r="G331" s="424"/>
      <c r="H331" s="424"/>
      <c r="I331" s="424"/>
      <c r="J331" s="424"/>
      <c r="K331" s="424"/>
      <c r="L331" s="424"/>
      <c r="M331" s="424"/>
      <c r="N331" s="424"/>
      <c r="O331" s="424"/>
      <c r="P331" s="424"/>
      <c r="Q331" s="425"/>
    </row>
    <row r="332" spans="2:23" ht="17.25" customHeight="1">
      <c r="B332" s="423"/>
      <c r="C332" s="424"/>
      <c r="D332" s="424"/>
      <c r="E332" s="424"/>
      <c r="F332" s="424"/>
      <c r="G332" s="424"/>
      <c r="H332" s="424"/>
      <c r="I332" s="424"/>
      <c r="J332" s="424"/>
      <c r="K332" s="424"/>
      <c r="L332" s="424"/>
      <c r="M332" s="424"/>
      <c r="N332" s="424"/>
      <c r="O332" s="424"/>
      <c r="P332" s="424"/>
      <c r="Q332" s="425"/>
    </row>
    <row r="333" spans="2:23" ht="17.25" customHeight="1">
      <c r="B333" s="423"/>
      <c r="C333" s="424"/>
      <c r="D333" s="424"/>
      <c r="E333" s="424"/>
      <c r="F333" s="424"/>
      <c r="G333" s="424"/>
      <c r="H333" s="424"/>
      <c r="I333" s="424"/>
      <c r="J333" s="424"/>
      <c r="K333" s="424"/>
      <c r="L333" s="424"/>
      <c r="M333" s="424"/>
      <c r="N333" s="424"/>
      <c r="O333" s="424"/>
      <c r="P333" s="424"/>
      <c r="Q333" s="425"/>
    </row>
    <row r="334" spans="2:23" ht="17.25" customHeight="1" thickBot="1">
      <c r="B334" s="426"/>
      <c r="C334" s="427"/>
      <c r="D334" s="427"/>
      <c r="E334" s="427"/>
      <c r="F334" s="427"/>
      <c r="G334" s="427"/>
      <c r="H334" s="427"/>
      <c r="I334" s="427"/>
      <c r="J334" s="427"/>
      <c r="K334" s="427"/>
      <c r="L334" s="427"/>
      <c r="M334" s="427"/>
      <c r="N334" s="427"/>
      <c r="O334" s="427"/>
      <c r="P334" s="427"/>
      <c r="Q334" s="428"/>
    </row>
    <row r="335" spans="2:23" ht="17.25" customHeight="1">
      <c r="B335" s="253"/>
      <c r="C335" s="253"/>
      <c r="D335" s="253"/>
      <c r="E335" s="253"/>
      <c r="F335" s="253"/>
      <c r="G335" s="253"/>
      <c r="H335" s="253"/>
      <c r="I335" s="253"/>
      <c r="J335" s="253"/>
      <c r="K335" s="253"/>
      <c r="L335" s="253"/>
      <c r="M335" s="253"/>
      <c r="N335" s="253"/>
      <c r="O335" s="253"/>
      <c r="P335" s="253"/>
      <c r="Q335" s="253"/>
    </row>
    <row r="336" spans="2:23" ht="17.25" customHeight="1">
      <c r="B336" s="253"/>
      <c r="C336" s="253"/>
      <c r="D336" s="253"/>
      <c r="E336" s="253"/>
      <c r="F336" s="253"/>
      <c r="G336" s="253"/>
      <c r="H336" s="253"/>
      <c r="I336" s="253"/>
      <c r="J336" s="253"/>
      <c r="K336" s="253"/>
      <c r="L336" s="253"/>
      <c r="M336" s="253"/>
      <c r="N336" s="253"/>
      <c r="O336" s="253"/>
      <c r="P336" s="253"/>
      <c r="Q336" s="253"/>
    </row>
    <row r="337" spans="2:22" ht="17.25" customHeight="1"/>
    <row r="338" spans="2:22" ht="17.25" customHeight="1" thickBot="1">
      <c r="B338" s="664" t="s">
        <v>424</v>
      </c>
      <c r="C338" s="664"/>
      <c r="D338" s="664"/>
      <c r="E338" s="664"/>
      <c r="F338" s="664"/>
      <c r="G338" s="664"/>
      <c r="H338" s="664"/>
      <c r="I338" s="664"/>
      <c r="J338" s="664"/>
      <c r="K338" s="664"/>
      <c r="L338" s="664"/>
      <c r="M338" s="664"/>
      <c r="N338" s="664"/>
      <c r="O338" s="664"/>
      <c r="P338" s="254"/>
      <c r="Q338" s="254"/>
    </row>
    <row r="339" spans="2:22" ht="17.25" customHeight="1">
      <c r="B339" s="420" t="s">
        <v>1265</v>
      </c>
      <c r="C339" s="421"/>
      <c r="D339" s="421"/>
      <c r="E339" s="421"/>
      <c r="F339" s="421"/>
      <c r="G339" s="421"/>
      <c r="H339" s="421"/>
      <c r="I339" s="421"/>
      <c r="J339" s="421"/>
      <c r="K339" s="421"/>
      <c r="L339" s="421"/>
      <c r="M339" s="421"/>
      <c r="N339" s="421"/>
      <c r="O339" s="421"/>
      <c r="P339" s="421"/>
      <c r="Q339" s="422"/>
    </row>
    <row r="340" spans="2:22" ht="17.25" customHeight="1">
      <c r="B340" s="423"/>
      <c r="C340" s="424"/>
      <c r="D340" s="424"/>
      <c r="E340" s="424"/>
      <c r="F340" s="424"/>
      <c r="G340" s="424"/>
      <c r="H340" s="424"/>
      <c r="I340" s="424"/>
      <c r="J340" s="424"/>
      <c r="K340" s="424"/>
      <c r="L340" s="424"/>
      <c r="M340" s="424"/>
      <c r="N340" s="424"/>
      <c r="O340" s="424"/>
      <c r="P340" s="424"/>
      <c r="Q340" s="425"/>
    </row>
    <row r="341" spans="2:22" ht="17.25" customHeight="1">
      <c r="B341" s="423"/>
      <c r="C341" s="424"/>
      <c r="D341" s="424"/>
      <c r="E341" s="424"/>
      <c r="F341" s="424"/>
      <c r="G341" s="424"/>
      <c r="H341" s="424"/>
      <c r="I341" s="424"/>
      <c r="J341" s="424"/>
      <c r="K341" s="424"/>
      <c r="L341" s="424"/>
      <c r="M341" s="424"/>
      <c r="N341" s="424"/>
      <c r="O341" s="424"/>
      <c r="P341" s="424"/>
      <c r="Q341" s="425"/>
    </row>
    <row r="342" spans="2:22" ht="17.25" customHeight="1">
      <c r="B342" s="423"/>
      <c r="C342" s="424"/>
      <c r="D342" s="424"/>
      <c r="E342" s="424"/>
      <c r="F342" s="424"/>
      <c r="G342" s="424"/>
      <c r="H342" s="424"/>
      <c r="I342" s="424"/>
      <c r="J342" s="424"/>
      <c r="K342" s="424"/>
      <c r="L342" s="424"/>
      <c r="M342" s="424"/>
      <c r="N342" s="424"/>
      <c r="O342" s="424"/>
      <c r="P342" s="424"/>
      <c r="Q342" s="425"/>
    </row>
    <row r="343" spans="2:22" ht="17.25" customHeight="1">
      <c r="B343" s="423"/>
      <c r="C343" s="424"/>
      <c r="D343" s="424"/>
      <c r="E343" s="424"/>
      <c r="F343" s="424"/>
      <c r="G343" s="424"/>
      <c r="H343" s="424"/>
      <c r="I343" s="424"/>
      <c r="J343" s="424"/>
      <c r="K343" s="424"/>
      <c r="L343" s="424"/>
      <c r="M343" s="424"/>
      <c r="N343" s="424"/>
      <c r="O343" s="424"/>
      <c r="P343" s="424"/>
      <c r="Q343" s="425"/>
    </row>
    <row r="344" spans="2:22" ht="17.25" customHeight="1" thickBot="1">
      <c r="B344" s="426"/>
      <c r="C344" s="427"/>
      <c r="D344" s="427"/>
      <c r="E344" s="427"/>
      <c r="F344" s="427"/>
      <c r="G344" s="427"/>
      <c r="H344" s="427"/>
      <c r="I344" s="427"/>
      <c r="J344" s="427"/>
      <c r="K344" s="427"/>
      <c r="L344" s="427"/>
      <c r="M344" s="427"/>
      <c r="N344" s="427"/>
      <c r="O344" s="427"/>
      <c r="P344" s="427"/>
      <c r="Q344" s="428"/>
    </row>
    <row r="345" spans="2:22" ht="17.25" customHeight="1"/>
    <row r="346" spans="2:22" ht="17.25" customHeight="1">
      <c r="B346" s="772" t="s">
        <v>268</v>
      </c>
      <c r="C346" s="772"/>
      <c r="D346" s="772"/>
      <c r="E346" s="772"/>
      <c r="F346" s="772"/>
      <c r="G346" s="772"/>
    </row>
    <row r="347" spans="2:22" ht="17.25" customHeight="1"/>
    <row r="348" spans="2:22" ht="17.25" customHeight="1" thickBot="1">
      <c r="B348" s="575" t="s">
        <v>258</v>
      </c>
      <c r="C348" s="575"/>
      <c r="D348" s="575"/>
    </row>
    <row r="349" spans="2:22" ht="17.25" customHeight="1">
      <c r="B349" s="469" t="s">
        <v>413</v>
      </c>
      <c r="C349" s="466" t="s">
        <v>442</v>
      </c>
      <c r="D349" s="463"/>
      <c r="E349" s="466" t="s">
        <v>441</v>
      </c>
      <c r="F349" s="463"/>
      <c r="G349" s="466" t="s">
        <v>262</v>
      </c>
      <c r="H349" s="463"/>
      <c r="I349" s="466" t="s">
        <v>440</v>
      </c>
      <c r="J349" s="463"/>
      <c r="K349" s="466" t="s">
        <v>263</v>
      </c>
      <c r="L349" s="463"/>
      <c r="M349" s="466" t="s">
        <v>1012</v>
      </c>
      <c r="N349" s="463"/>
      <c r="O349" s="466" t="s">
        <v>264</v>
      </c>
      <c r="P349" s="463"/>
      <c r="Q349" s="466" t="s">
        <v>265</v>
      </c>
      <c r="R349" s="463"/>
      <c r="S349" s="466" t="s">
        <v>14</v>
      </c>
      <c r="T349" s="463"/>
      <c r="U349" s="466" t="s">
        <v>99</v>
      </c>
      <c r="V349" s="463"/>
    </row>
    <row r="350" spans="2:22" ht="17.25" customHeight="1">
      <c r="B350" s="470"/>
      <c r="C350" s="467"/>
      <c r="D350" s="464"/>
      <c r="E350" s="467"/>
      <c r="F350" s="464"/>
      <c r="G350" s="467"/>
      <c r="H350" s="464"/>
      <c r="I350" s="467"/>
      <c r="J350" s="464"/>
      <c r="K350" s="467"/>
      <c r="L350" s="464"/>
      <c r="M350" s="467"/>
      <c r="N350" s="464"/>
      <c r="O350" s="467"/>
      <c r="P350" s="464"/>
      <c r="Q350" s="467"/>
      <c r="R350" s="464"/>
      <c r="S350" s="467"/>
      <c r="T350" s="464"/>
      <c r="U350" s="467"/>
      <c r="V350" s="464"/>
    </row>
    <row r="351" spans="2:22" ht="17.25" customHeight="1" thickBot="1">
      <c r="B351" s="554"/>
      <c r="C351" s="524"/>
      <c r="D351" s="583"/>
      <c r="E351" s="524"/>
      <c r="F351" s="583"/>
      <c r="G351" s="524"/>
      <c r="H351" s="583"/>
      <c r="I351" s="524"/>
      <c r="J351" s="583"/>
      <c r="K351" s="524"/>
      <c r="L351" s="583"/>
      <c r="M351" s="524"/>
      <c r="N351" s="583"/>
      <c r="O351" s="524"/>
      <c r="P351" s="583"/>
      <c r="Q351" s="524"/>
      <c r="R351" s="583"/>
      <c r="S351" s="524"/>
      <c r="T351" s="583"/>
      <c r="U351" s="524"/>
      <c r="V351" s="583"/>
    </row>
    <row r="352" spans="2:22" ht="17.25" customHeight="1">
      <c r="B352" s="905" t="s">
        <v>103</v>
      </c>
      <c r="C352" s="466" t="s">
        <v>104</v>
      </c>
      <c r="D352" s="584" t="s">
        <v>105</v>
      </c>
      <c r="E352" s="466" t="s">
        <v>104</v>
      </c>
      <c r="F352" s="584" t="s">
        <v>105</v>
      </c>
      <c r="G352" s="466" t="s">
        <v>104</v>
      </c>
      <c r="H352" s="463" t="s">
        <v>105</v>
      </c>
      <c r="I352" s="466" t="s">
        <v>104</v>
      </c>
      <c r="J352" s="463" t="s">
        <v>105</v>
      </c>
      <c r="K352" s="466" t="s">
        <v>104</v>
      </c>
      <c r="L352" s="463" t="s">
        <v>105</v>
      </c>
      <c r="M352" s="466" t="s">
        <v>104</v>
      </c>
      <c r="N352" s="463" t="s">
        <v>105</v>
      </c>
      <c r="O352" s="466" t="s">
        <v>104</v>
      </c>
      <c r="P352" s="463" t="s">
        <v>105</v>
      </c>
      <c r="Q352" s="466" t="s">
        <v>104</v>
      </c>
      <c r="R352" s="463" t="s">
        <v>105</v>
      </c>
      <c r="S352" s="466" t="s">
        <v>104</v>
      </c>
      <c r="T352" s="463" t="s">
        <v>105</v>
      </c>
      <c r="U352" s="466" t="s">
        <v>104</v>
      </c>
      <c r="V352" s="463" t="s">
        <v>105</v>
      </c>
    </row>
    <row r="353" spans="2:22" ht="17.25" customHeight="1">
      <c r="B353" s="906"/>
      <c r="C353" s="467"/>
      <c r="D353" s="464"/>
      <c r="E353" s="467"/>
      <c r="F353" s="464"/>
      <c r="G353" s="467"/>
      <c r="H353" s="464"/>
      <c r="I353" s="467"/>
      <c r="J353" s="464"/>
      <c r="K353" s="467"/>
      <c r="L353" s="464"/>
      <c r="M353" s="467"/>
      <c r="N353" s="464"/>
      <c r="O353" s="467"/>
      <c r="P353" s="464"/>
      <c r="Q353" s="467"/>
      <c r="R353" s="464"/>
      <c r="S353" s="467"/>
      <c r="T353" s="464"/>
      <c r="U353" s="467"/>
      <c r="V353" s="464"/>
    </row>
    <row r="354" spans="2:22" ht="17.25" customHeight="1" thickBot="1">
      <c r="B354" s="907"/>
      <c r="C354" s="468"/>
      <c r="D354" s="653"/>
      <c r="E354" s="468"/>
      <c r="F354" s="585"/>
      <c r="G354" s="468"/>
      <c r="H354" s="465"/>
      <c r="I354" s="468"/>
      <c r="J354" s="465"/>
      <c r="K354" s="468"/>
      <c r="L354" s="465"/>
      <c r="M354" s="468"/>
      <c r="N354" s="465"/>
      <c r="O354" s="468"/>
      <c r="P354" s="465"/>
      <c r="Q354" s="468"/>
      <c r="R354" s="465"/>
      <c r="S354" s="468"/>
      <c r="T354" s="465"/>
      <c r="U354" s="468"/>
      <c r="V354" s="465"/>
    </row>
    <row r="355" spans="2:22" ht="17.25" customHeight="1">
      <c r="B355" s="255" t="s">
        <v>106</v>
      </c>
      <c r="C355" s="256"/>
      <c r="D355" s="257"/>
      <c r="E355" s="256"/>
      <c r="F355" s="258"/>
      <c r="G355" s="256"/>
      <c r="H355" s="257"/>
      <c r="I355" s="256"/>
      <c r="J355" s="257"/>
      <c r="K355" s="256"/>
      <c r="L355" s="257"/>
      <c r="M355" s="256"/>
      <c r="N355" s="257"/>
      <c r="O355" s="256"/>
      <c r="P355" s="257"/>
      <c r="Q355" s="256"/>
      <c r="R355" s="257"/>
      <c r="S355" s="259"/>
      <c r="T355" s="260"/>
      <c r="U355" s="259"/>
      <c r="V355" s="260"/>
    </row>
    <row r="356" spans="2:22" ht="17.25" customHeight="1">
      <c r="B356" s="261" t="s">
        <v>107</v>
      </c>
      <c r="C356" s="214"/>
      <c r="D356" s="216"/>
      <c r="E356" s="214"/>
      <c r="F356" s="262"/>
      <c r="G356" s="214"/>
      <c r="H356" s="216"/>
      <c r="I356" s="214"/>
      <c r="J356" s="216"/>
      <c r="K356" s="214"/>
      <c r="L356" s="216"/>
      <c r="M356" s="214"/>
      <c r="N356" s="216"/>
      <c r="O356" s="214"/>
      <c r="P356" s="216"/>
      <c r="Q356" s="214"/>
      <c r="R356" s="216"/>
      <c r="S356" s="263"/>
      <c r="T356" s="262"/>
      <c r="U356" s="263"/>
      <c r="V356" s="262"/>
    </row>
    <row r="357" spans="2:22" ht="17.25" customHeight="1">
      <c r="B357" s="261" t="s">
        <v>108</v>
      </c>
      <c r="C357" s="214"/>
      <c r="D357" s="216"/>
      <c r="E357" s="214"/>
      <c r="F357" s="262"/>
      <c r="G357" s="214"/>
      <c r="H357" s="216"/>
      <c r="I357" s="214"/>
      <c r="J357" s="216"/>
      <c r="K357" s="214"/>
      <c r="L357" s="216"/>
      <c r="M357" s="214"/>
      <c r="N357" s="216"/>
      <c r="O357" s="214"/>
      <c r="P357" s="216"/>
      <c r="Q357" s="214"/>
      <c r="R357" s="216"/>
      <c r="S357" s="263"/>
      <c r="T357" s="262"/>
      <c r="U357" s="263"/>
      <c r="V357" s="262"/>
    </row>
    <row r="358" spans="2:22" ht="17.25" customHeight="1" thickBot="1">
      <c r="B358" s="264" t="s">
        <v>109</v>
      </c>
      <c r="C358" s="265"/>
      <c r="D358" s="266"/>
      <c r="E358" s="265"/>
      <c r="F358" s="266"/>
      <c r="G358" s="265"/>
      <c r="H358" s="266"/>
      <c r="I358" s="265"/>
      <c r="J358" s="266"/>
      <c r="K358" s="265"/>
      <c r="L358" s="266"/>
      <c r="M358" s="265"/>
      <c r="N358" s="266"/>
      <c r="O358" s="265"/>
      <c r="P358" s="266"/>
      <c r="Q358" s="265"/>
      <c r="R358" s="266"/>
      <c r="S358" s="265">
        <v>1</v>
      </c>
      <c r="T358" s="266"/>
      <c r="U358" s="265"/>
      <c r="V358" s="266"/>
    </row>
    <row r="359" spans="2:22" ht="17.25" customHeight="1" thickBot="1">
      <c r="B359" s="267" t="s">
        <v>88</v>
      </c>
      <c r="C359" s="268">
        <f>SUM(C355:C358)</f>
        <v>0</v>
      </c>
      <c r="D359" s="269">
        <f t="shared" ref="D359:V359" si="3">SUM(D355:D358)</f>
        <v>0</v>
      </c>
      <c r="E359" s="270">
        <f t="shared" si="3"/>
        <v>0</v>
      </c>
      <c r="F359" s="271">
        <f t="shared" si="3"/>
        <v>0</v>
      </c>
      <c r="G359" s="268">
        <f t="shared" si="3"/>
        <v>0</v>
      </c>
      <c r="H359" s="269">
        <f t="shared" si="3"/>
        <v>0</v>
      </c>
      <c r="I359" s="270">
        <f t="shared" si="3"/>
        <v>0</v>
      </c>
      <c r="J359" s="271">
        <f t="shared" si="3"/>
        <v>0</v>
      </c>
      <c r="K359" s="268">
        <f t="shared" si="3"/>
        <v>0</v>
      </c>
      <c r="L359" s="269">
        <f t="shared" si="3"/>
        <v>0</v>
      </c>
      <c r="M359" s="270">
        <f t="shared" si="3"/>
        <v>0</v>
      </c>
      <c r="N359" s="271">
        <f t="shared" si="3"/>
        <v>0</v>
      </c>
      <c r="O359" s="268">
        <f t="shared" si="3"/>
        <v>0</v>
      </c>
      <c r="P359" s="269">
        <f t="shared" si="3"/>
        <v>0</v>
      </c>
      <c r="Q359" s="270">
        <f t="shared" si="3"/>
        <v>0</v>
      </c>
      <c r="R359" s="271">
        <f t="shared" si="3"/>
        <v>0</v>
      </c>
      <c r="S359" s="268">
        <f t="shared" si="3"/>
        <v>1</v>
      </c>
      <c r="T359" s="269">
        <f t="shared" si="3"/>
        <v>0</v>
      </c>
      <c r="U359" s="268">
        <f t="shared" si="3"/>
        <v>0</v>
      </c>
      <c r="V359" s="269">
        <f t="shared" si="3"/>
        <v>0</v>
      </c>
    </row>
    <row r="360" spans="2:22" ht="17.25" customHeight="1" thickBot="1">
      <c r="B360" s="272"/>
      <c r="C360" s="272"/>
      <c r="D360" s="272"/>
      <c r="E360" s="272"/>
      <c r="F360" s="272"/>
      <c r="G360" s="272"/>
      <c r="H360" s="272"/>
      <c r="I360" s="272"/>
      <c r="J360" s="272"/>
      <c r="K360" s="272"/>
      <c r="L360" s="272"/>
      <c r="M360" s="272"/>
      <c r="N360" s="272"/>
      <c r="O360" s="272"/>
      <c r="P360" s="272"/>
      <c r="Q360" s="272"/>
      <c r="R360" s="73"/>
      <c r="S360" s="73"/>
      <c r="T360" s="73"/>
    </row>
    <row r="361" spans="2:22" ht="17.25" customHeight="1">
      <c r="B361" s="466" t="s">
        <v>16</v>
      </c>
      <c r="C361" s="463"/>
      <c r="D361" s="466" t="s">
        <v>17</v>
      </c>
      <c r="E361" s="463"/>
      <c r="F361" s="466" t="s">
        <v>15</v>
      </c>
      <c r="G361" s="463"/>
      <c r="H361" s="466" t="s">
        <v>261</v>
      </c>
      <c r="I361" s="463"/>
      <c r="J361" s="466" t="s">
        <v>19</v>
      </c>
      <c r="K361" s="463"/>
      <c r="L361" s="466" t="s">
        <v>100</v>
      </c>
      <c r="M361" s="463"/>
      <c r="N361" s="466" t="s">
        <v>101</v>
      </c>
      <c r="O361" s="463"/>
      <c r="P361" s="466" t="s">
        <v>102</v>
      </c>
      <c r="Q361" s="463"/>
      <c r="R361" s="466" t="s">
        <v>260</v>
      </c>
      <c r="S361" s="463"/>
      <c r="T361" s="499" t="s">
        <v>88</v>
      </c>
      <c r="U361" s="439"/>
    </row>
    <row r="362" spans="2:22" ht="17.25" customHeight="1">
      <c r="B362" s="467"/>
      <c r="C362" s="464"/>
      <c r="D362" s="467"/>
      <c r="E362" s="464"/>
      <c r="F362" s="467"/>
      <c r="G362" s="464"/>
      <c r="H362" s="467"/>
      <c r="I362" s="464"/>
      <c r="J362" s="467"/>
      <c r="K362" s="464"/>
      <c r="L362" s="467"/>
      <c r="M362" s="464"/>
      <c r="N362" s="467"/>
      <c r="O362" s="464"/>
      <c r="P362" s="467"/>
      <c r="Q362" s="464"/>
      <c r="R362" s="467"/>
      <c r="S362" s="464"/>
      <c r="T362" s="474"/>
      <c r="U362" s="441"/>
    </row>
    <row r="363" spans="2:22" ht="17.25" customHeight="1" thickBot="1">
      <c r="B363" s="524"/>
      <c r="C363" s="583"/>
      <c r="D363" s="524"/>
      <c r="E363" s="583"/>
      <c r="F363" s="524"/>
      <c r="G363" s="583"/>
      <c r="H363" s="524"/>
      <c r="I363" s="583"/>
      <c r="J363" s="524"/>
      <c r="K363" s="583"/>
      <c r="L363" s="524"/>
      <c r="M363" s="583"/>
      <c r="N363" s="524"/>
      <c r="O363" s="583"/>
      <c r="P363" s="524"/>
      <c r="Q363" s="583"/>
      <c r="R363" s="524"/>
      <c r="S363" s="583"/>
      <c r="T363" s="500"/>
      <c r="U363" s="501"/>
    </row>
    <row r="364" spans="2:22" ht="17.25" customHeight="1">
      <c r="B364" s="466" t="s">
        <v>104</v>
      </c>
      <c r="C364" s="463" t="s">
        <v>105</v>
      </c>
      <c r="D364" s="466" t="s">
        <v>104</v>
      </c>
      <c r="E364" s="463" t="s">
        <v>105</v>
      </c>
      <c r="F364" s="466" t="s">
        <v>104</v>
      </c>
      <c r="G364" s="463" t="s">
        <v>105</v>
      </c>
      <c r="H364" s="466" t="s">
        <v>104</v>
      </c>
      <c r="I364" s="463" t="s">
        <v>105</v>
      </c>
      <c r="J364" s="466" t="s">
        <v>104</v>
      </c>
      <c r="K364" s="463" t="s">
        <v>105</v>
      </c>
      <c r="L364" s="466" t="s">
        <v>104</v>
      </c>
      <c r="M364" s="463" t="s">
        <v>105</v>
      </c>
      <c r="N364" s="466" t="s">
        <v>104</v>
      </c>
      <c r="O364" s="463" t="s">
        <v>105</v>
      </c>
      <c r="P364" s="466" t="s">
        <v>104</v>
      </c>
      <c r="Q364" s="463" t="s">
        <v>105</v>
      </c>
      <c r="R364" s="466" t="s">
        <v>104</v>
      </c>
      <c r="S364" s="463" t="s">
        <v>105</v>
      </c>
      <c r="T364" s="466" t="s">
        <v>104</v>
      </c>
      <c r="U364" s="463" t="s">
        <v>105</v>
      </c>
    </row>
    <row r="365" spans="2:22" ht="17.25" customHeight="1">
      <c r="B365" s="467"/>
      <c r="C365" s="464"/>
      <c r="D365" s="467"/>
      <c r="E365" s="464"/>
      <c r="F365" s="467"/>
      <c r="G365" s="464"/>
      <c r="H365" s="467"/>
      <c r="I365" s="464"/>
      <c r="J365" s="467"/>
      <c r="K365" s="464"/>
      <c r="L365" s="467"/>
      <c r="M365" s="464"/>
      <c r="N365" s="467"/>
      <c r="O365" s="464"/>
      <c r="P365" s="467"/>
      <c r="Q365" s="464"/>
      <c r="R365" s="467"/>
      <c r="S365" s="464"/>
      <c r="T365" s="467"/>
      <c r="U365" s="464"/>
    </row>
    <row r="366" spans="2:22" ht="17.25" customHeight="1" thickBot="1">
      <c r="B366" s="468"/>
      <c r="C366" s="465"/>
      <c r="D366" s="468"/>
      <c r="E366" s="465"/>
      <c r="F366" s="468"/>
      <c r="G366" s="465"/>
      <c r="H366" s="468"/>
      <c r="I366" s="465"/>
      <c r="J366" s="468"/>
      <c r="K366" s="465"/>
      <c r="L366" s="468"/>
      <c r="M366" s="465"/>
      <c r="N366" s="468"/>
      <c r="O366" s="465"/>
      <c r="P366" s="468"/>
      <c r="Q366" s="465"/>
      <c r="R366" s="468"/>
      <c r="S366" s="465"/>
      <c r="T366" s="524"/>
      <c r="U366" s="583"/>
    </row>
    <row r="367" spans="2:22" ht="17.25" customHeight="1">
      <c r="B367" s="273"/>
      <c r="C367" s="274"/>
      <c r="D367" s="273"/>
      <c r="E367" s="274"/>
      <c r="F367" s="273"/>
      <c r="G367" s="274"/>
      <c r="H367" s="273"/>
      <c r="I367" s="274"/>
      <c r="J367" s="273">
        <v>1</v>
      </c>
      <c r="K367" s="274"/>
      <c r="L367" s="273"/>
      <c r="M367" s="274"/>
      <c r="N367" s="273"/>
      <c r="O367" s="274"/>
      <c r="P367" s="138"/>
      <c r="Q367" s="140"/>
      <c r="R367" s="138"/>
      <c r="S367" s="177"/>
      <c r="T367" s="138">
        <f t="shared" ref="T367:U370" si="4">SUM(R367,P367,N367,L367,J367,H367,F367,D367,B367,U355,S355,Q355,O355,M355,K355,I355,G355,E355,C355)</f>
        <v>1</v>
      </c>
      <c r="U367" s="258">
        <f t="shared" si="4"/>
        <v>0</v>
      </c>
    </row>
    <row r="368" spans="2:22" ht="17.25" customHeight="1">
      <c r="B368" s="211"/>
      <c r="C368" s="212"/>
      <c r="D368" s="211"/>
      <c r="E368" s="212"/>
      <c r="F368" s="211"/>
      <c r="G368" s="212"/>
      <c r="H368" s="211"/>
      <c r="I368" s="212"/>
      <c r="J368" s="211"/>
      <c r="K368" s="212"/>
      <c r="L368" s="211">
        <v>2</v>
      </c>
      <c r="M368" s="212"/>
      <c r="N368" s="211"/>
      <c r="O368" s="212"/>
      <c r="P368" s="211"/>
      <c r="Q368" s="212"/>
      <c r="R368" s="211"/>
      <c r="S368" s="182"/>
      <c r="T368" s="211">
        <f t="shared" si="4"/>
        <v>2</v>
      </c>
      <c r="U368" s="262">
        <f t="shared" si="4"/>
        <v>0</v>
      </c>
    </row>
    <row r="369" spans="2:25" ht="17.25" customHeight="1">
      <c r="B369" s="211"/>
      <c r="C369" s="212"/>
      <c r="D369" s="211"/>
      <c r="E369" s="212"/>
      <c r="F369" s="211"/>
      <c r="G369" s="212"/>
      <c r="H369" s="211">
        <v>1</v>
      </c>
      <c r="I369" s="212"/>
      <c r="J369" s="211"/>
      <c r="K369" s="212"/>
      <c r="L369" s="211"/>
      <c r="M369" s="212"/>
      <c r="N369" s="211"/>
      <c r="O369" s="212"/>
      <c r="P369" s="211"/>
      <c r="Q369" s="212"/>
      <c r="R369" s="211"/>
      <c r="S369" s="182"/>
      <c r="T369" s="211">
        <f t="shared" si="4"/>
        <v>1</v>
      </c>
      <c r="U369" s="262">
        <f t="shared" si="4"/>
        <v>0</v>
      </c>
    </row>
    <row r="370" spans="2:25" ht="17.25" customHeight="1" thickBot="1">
      <c r="B370" s="122"/>
      <c r="C370" s="275"/>
      <c r="D370" s="122"/>
      <c r="E370" s="275"/>
      <c r="F370" s="122"/>
      <c r="G370" s="275"/>
      <c r="H370" s="122"/>
      <c r="I370" s="275"/>
      <c r="J370" s="122"/>
      <c r="K370" s="275"/>
      <c r="L370" s="122"/>
      <c r="M370" s="275"/>
      <c r="N370" s="122"/>
      <c r="O370" s="275"/>
      <c r="P370" s="122">
        <v>1</v>
      </c>
      <c r="Q370" s="275"/>
      <c r="R370" s="122">
        <v>1</v>
      </c>
      <c r="S370" s="276"/>
      <c r="T370" s="123">
        <f t="shared" si="4"/>
        <v>3</v>
      </c>
      <c r="U370" s="277">
        <f t="shared" si="4"/>
        <v>0</v>
      </c>
    </row>
    <row r="371" spans="2:25" ht="17.25" customHeight="1" thickBot="1">
      <c r="B371" s="278">
        <f>SUM(B367:B370)</f>
        <v>0</v>
      </c>
      <c r="C371" s="279">
        <f t="shared" ref="C371:S371" si="5">SUM(C367:C370)</f>
        <v>0</v>
      </c>
      <c r="D371" s="280">
        <f t="shared" si="5"/>
        <v>0</v>
      </c>
      <c r="E371" s="281">
        <f t="shared" si="5"/>
        <v>0</v>
      </c>
      <c r="F371" s="278">
        <f t="shared" si="5"/>
        <v>0</v>
      </c>
      <c r="G371" s="279">
        <f t="shared" si="5"/>
        <v>0</v>
      </c>
      <c r="H371" s="280">
        <f t="shared" si="5"/>
        <v>1</v>
      </c>
      <c r="I371" s="281">
        <f t="shared" si="5"/>
        <v>0</v>
      </c>
      <c r="J371" s="278">
        <f t="shared" si="5"/>
        <v>1</v>
      </c>
      <c r="K371" s="279">
        <f t="shared" si="5"/>
        <v>0</v>
      </c>
      <c r="L371" s="280">
        <f t="shared" si="5"/>
        <v>2</v>
      </c>
      <c r="M371" s="281">
        <f t="shared" si="5"/>
        <v>0</v>
      </c>
      <c r="N371" s="278">
        <f t="shared" si="5"/>
        <v>0</v>
      </c>
      <c r="O371" s="279">
        <f t="shared" si="5"/>
        <v>0</v>
      </c>
      <c r="P371" s="280">
        <f t="shared" si="5"/>
        <v>1</v>
      </c>
      <c r="Q371" s="281">
        <f t="shared" si="5"/>
        <v>0</v>
      </c>
      <c r="R371" s="278">
        <f t="shared" si="5"/>
        <v>1</v>
      </c>
      <c r="S371" s="281">
        <f t="shared" si="5"/>
        <v>0</v>
      </c>
      <c r="T371" s="282">
        <f>SUM(T367:T370)</f>
        <v>7</v>
      </c>
      <c r="U371" s="283">
        <f>SUM(U367:U370)</f>
        <v>0</v>
      </c>
    </row>
    <row r="372" spans="2:25" s="61" customFormat="1" ht="17.25" customHeight="1">
      <c r="B372" s="19"/>
      <c r="C372" s="19"/>
      <c r="D372" s="19"/>
      <c r="E372" s="19"/>
      <c r="F372" s="19"/>
      <c r="G372" s="19"/>
      <c r="H372" s="19"/>
      <c r="I372" s="19"/>
      <c r="J372" s="19"/>
      <c r="K372" s="19"/>
      <c r="L372" s="19"/>
      <c r="M372" s="19"/>
      <c r="N372" s="19"/>
      <c r="O372" s="19"/>
      <c r="P372" s="284"/>
      <c r="Q372" s="19"/>
      <c r="R372" s="19"/>
    </row>
    <row r="373" spans="2:25" s="61" customFormat="1" ht="17.25" customHeight="1" thickBot="1">
      <c r="B373" s="575" t="s">
        <v>266</v>
      </c>
      <c r="C373" s="575"/>
      <c r="D373" s="575"/>
      <c r="E373" s="575"/>
      <c r="F373" s="575"/>
      <c r="G373" s="575"/>
      <c r="H373" s="285"/>
      <c r="I373" s="285"/>
      <c r="J373" s="345"/>
      <c r="K373" s="345"/>
      <c r="L373" s="345"/>
      <c r="M373" s="345"/>
      <c r="N373" s="345"/>
      <c r="O373" s="345"/>
      <c r="P373" s="346"/>
      <c r="Q373" s="345"/>
      <c r="R373" s="345"/>
      <c r="S373" s="128"/>
      <c r="T373" s="128"/>
      <c r="U373" s="128"/>
      <c r="V373" s="128"/>
      <c r="W373" s="128"/>
      <c r="X373" s="128"/>
    </row>
    <row r="374" spans="2:25" s="61" customFormat="1" ht="17.25" customHeight="1">
      <c r="B374" s="590" t="s">
        <v>187</v>
      </c>
      <c r="C374" s="591"/>
      <c r="D374" s="591"/>
      <c r="E374" s="591"/>
      <c r="F374" s="591"/>
      <c r="G374" s="592"/>
      <c r="H374" s="590" t="s">
        <v>188</v>
      </c>
      <c r="I374" s="591"/>
      <c r="J374" s="591"/>
      <c r="K374" s="591"/>
      <c r="L374" s="591"/>
      <c r="M374" s="592"/>
      <c r="N374" s="590" t="s">
        <v>189</v>
      </c>
      <c r="O374" s="591"/>
      <c r="P374" s="591"/>
      <c r="Q374" s="591"/>
      <c r="R374" s="591"/>
      <c r="S374" s="592"/>
      <c r="T374" s="590" t="s">
        <v>212</v>
      </c>
      <c r="U374" s="591"/>
      <c r="V374" s="591"/>
      <c r="W374" s="591"/>
      <c r="X374" s="592"/>
      <c r="Y374" s="20"/>
    </row>
    <row r="375" spans="2:25" s="61" customFormat="1" ht="17.25" customHeight="1" thickBot="1">
      <c r="B375" s="593"/>
      <c r="C375" s="594"/>
      <c r="D375" s="594"/>
      <c r="E375" s="594"/>
      <c r="F375" s="594"/>
      <c r="G375" s="595"/>
      <c r="H375" s="593"/>
      <c r="I375" s="594"/>
      <c r="J375" s="594"/>
      <c r="K375" s="594"/>
      <c r="L375" s="594"/>
      <c r="M375" s="595"/>
      <c r="N375" s="593"/>
      <c r="O375" s="594"/>
      <c r="P375" s="594"/>
      <c r="Q375" s="594"/>
      <c r="R375" s="594"/>
      <c r="S375" s="595"/>
      <c r="T375" s="593"/>
      <c r="U375" s="594"/>
      <c r="V375" s="594"/>
      <c r="W375" s="594"/>
      <c r="X375" s="595"/>
      <c r="Y375" s="20"/>
    </row>
    <row r="376" spans="2:25" s="61" customFormat="1" ht="35.25" customHeight="1">
      <c r="B376" s="715" t="s">
        <v>1167</v>
      </c>
      <c r="C376" s="716"/>
      <c r="D376" s="716"/>
      <c r="E376" s="716"/>
      <c r="F376" s="716"/>
      <c r="G376" s="717"/>
      <c r="H376" s="971" t="s">
        <v>1259</v>
      </c>
      <c r="I376" s="972"/>
      <c r="J376" s="972"/>
      <c r="K376" s="972"/>
      <c r="L376" s="972"/>
      <c r="M376" s="978"/>
      <c r="N376" s="570" t="s">
        <v>1165</v>
      </c>
      <c r="O376" s="571"/>
      <c r="P376" s="571"/>
      <c r="Q376" s="571"/>
      <c r="R376" s="571"/>
      <c r="S376" s="572"/>
      <c r="T376" s="971" t="s">
        <v>1177</v>
      </c>
      <c r="U376" s="972"/>
      <c r="V376" s="972"/>
      <c r="W376" s="972"/>
      <c r="X376" s="973"/>
      <c r="Y376" s="20"/>
    </row>
    <row r="377" spans="2:25" s="61" customFormat="1" ht="45.75" customHeight="1">
      <c r="B377" s="567" t="s">
        <v>1168</v>
      </c>
      <c r="C377" s="568"/>
      <c r="D377" s="568"/>
      <c r="E377" s="568"/>
      <c r="F377" s="568"/>
      <c r="G377" s="569"/>
      <c r="H377" s="573" t="s">
        <v>1164</v>
      </c>
      <c r="I377" s="571"/>
      <c r="J377" s="571"/>
      <c r="K377" s="571"/>
      <c r="L377" s="571"/>
      <c r="M377" s="574"/>
      <c r="N377" s="570" t="s">
        <v>1203</v>
      </c>
      <c r="O377" s="571"/>
      <c r="P377" s="571"/>
      <c r="Q377" s="571"/>
      <c r="R377" s="571"/>
      <c r="S377" s="572"/>
      <c r="T377" s="573" t="s">
        <v>1251</v>
      </c>
      <c r="U377" s="571"/>
      <c r="V377" s="571"/>
      <c r="W377" s="571"/>
      <c r="X377" s="572"/>
      <c r="Y377" s="20"/>
    </row>
    <row r="378" spans="2:25" s="61" customFormat="1" ht="49.5" customHeight="1">
      <c r="B378" s="410" t="s">
        <v>1169</v>
      </c>
      <c r="C378" s="411"/>
      <c r="D378" s="411"/>
      <c r="E378" s="411"/>
      <c r="F378" s="411"/>
      <c r="G378" s="412"/>
      <c r="H378" s="573"/>
      <c r="I378" s="571"/>
      <c r="J378" s="571"/>
      <c r="K378" s="571"/>
      <c r="L378" s="571"/>
      <c r="M378" s="574"/>
      <c r="N378" s="966" t="s">
        <v>1182</v>
      </c>
      <c r="O378" s="967"/>
      <c r="P378" s="967"/>
      <c r="Q378" s="967"/>
      <c r="R378" s="967"/>
      <c r="S378" s="967"/>
      <c r="T378" s="573"/>
      <c r="U378" s="571"/>
      <c r="V378" s="571"/>
      <c r="W378" s="571"/>
      <c r="X378" s="572"/>
      <c r="Y378" s="20"/>
    </row>
    <row r="379" spans="2:25" s="61" customFormat="1" ht="17.25" customHeight="1">
      <c r="B379" s="567" t="s">
        <v>1170</v>
      </c>
      <c r="C379" s="568"/>
      <c r="D379" s="568"/>
      <c r="E379" s="568"/>
      <c r="F379" s="568"/>
      <c r="G379" s="569"/>
      <c r="H379" s="573"/>
      <c r="I379" s="571"/>
      <c r="J379" s="571"/>
      <c r="K379" s="571"/>
      <c r="L379" s="571"/>
      <c r="M379" s="574"/>
      <c r="N379" s="570"/>
      <c r="O379" s="571"/>
      <c r="P379" s="571"/>
      <c r="Q379" s="571"/>
      <c r="R379" s="571"/>
      <c r="S379" s="572"/>
      <c r="T379" s="573"/>
      <c r="U379" s="571"/>
      <c r="V379" s="571"/>
      <c r="W379" s="571"/>
      <c r="X379" s="572"/>
      <c r="Y379" s="20"/>
    </row>
    <row r="380" spans="2:25" s="61" customFormat="1" ht="17.25" customHeight="1">
      <c r="B380" s="567" t="s">
        <v>1171</v>
      </c>
      <c r="C380" s="568"/>
      <c r="D380" s="568"/>
      <c r="E380" s="568"/>
      <c r="F380" s="568"/>
      <c r="G380" s="569"/>
      <c r="H380" s="573"/>
      <c r="I380" s="571"/>
      <c r="J380" s="571"/>
      <c r="K380" s="571"/>
      <c r="L380" s="571"/>
      <c r="M380" s="574"/>
      <c r="N380" s="570"/>
      <c r="O380" s="571"/>
      <c r="P380" s="571"/>
      <c r="Q380" s="571"/>
      <c r="R380" s="571"/>
      <c r="S380" s="572"/>
      <c r="T380" s="573"/>
      <c r="U380" s="571"/>
      <c r="V380" s="571"/>
      <c r="W380" s="571"/>
      <c r="X380" s="572"/>
      <c r="Y380" s="20"/>
    </row>
    <row r="381" spans="2:25" s="61" customFormat="1" ht="17.25" customHeight="1">
      <c r="B381" s="567" t="s">
        <v>1172</v>
      </c>
      <c r="C381" s="568"/>
      <c r="D381" s="568"/>
      <c r="E381" s="568"/>
      <c r="F381" s="568"/>
      <c r="G381" s="569"/>
      <c r="H381" s="573"/>
      <c r="I381" s="571"/>
      <c r="J381" s="571"/>
      <c r="K381" s="571"/>
      <c r="L381" s="571"/>
      <c r="M381" s="574"/>
      <c r="N381" s="570"/>
      <c r="O381" s="571"/>
      <c r="P381" s="571"/>
      <c r="Q381" s="571"/>
      <c r="R381" s="571"/>
      <c r="S381" s="572"/>
      <c r="T381" s="573"/>
      <c r="U381" s="571"/>
      <c r="V381" s="571"/>
      <c r="W381" s="571"/>
      <c r="X381" s="572"/>
      <c r="Y381" s="20"/>
    </row>
    <row r="382" spans="2:25" s="61" customFormat="1" ht="17.25" customHeight="1">
      <c r="B382" s="567" t="s">
        <v>1173</v>
      </c>
      <c r="C382" s="568"/>
      <c r="D382" s="568"/>
      <c r="E382" s="568"/>
      <c r="F382" s="568"/>
      <c r="G382" s="569"/>
      <c r="H382" s="573"/>
      <c r="I382" s="571"/>
      <c r="J382" s="571"/>
      <c r="K382" s="571"/>
      <c r="L382" s="571"/>
      <c r="M382" s="574"/>
      <c r="N382" s="570"/>
      <c r="O382" s="571"/>
      <c r="P382" s="571"/>
      <c r="Q382" s="571"/>
      <c r="R382" s="571"/>
      <c r="S382" s="572"/>
      <c r="T382" s="573"/>
      <c r="U382" s="571"/>
      <c r="V382" s="571"/>
      <c r="W382" s="571"/>
      <c r="X382" s="572"/>
      <c r="Y382" s="20"/>
    </row>
    <row r="383" spans="2:25" s="61" customFormat="1" ht="17.25" customHeight="1">
      <c r="B383" s="567" t="s">
        <v>1174</v>
      </c>
      <c r="C383" s="568"/>
      <c r="D383" s="568"/>
      <c r="E383" s="568"/>
      <c r="F383" s="568"/>
      <c r="G383" s="569"/>
      <c r="H383" s="573"/>
      <c r="I383" s="571"/>
      <c r="J383" s="571"/>
      <c r="K383" s="571"/>
      <c r="L383" s="571"/>
      <c r="M383" s="574"/>
      <c r="N383" s="570"/>
      <c r="O383" s="571"/>
      <c r="P383" s="571"/>
      <c r="Q383" s="571"/>
      <c r="R383" s="571"/>
      <c r="S383" s="572"/>
      <c r="T383" s="573"/>
      <c r="U383" s="571"/>
      <c r="V383" s="571"/>
      <c r="W383" s="571"/>
      <c r="X383" s="572"/>
      <c r="Y383" s="20"/>
    </row>
    <row r="384" spans="2:25" s="61" customFormat="1" ht="17.25" customHeight="1">
      <c r="B384" s="567" t="s">
        <v>1175</v>
      </c>
      <c r="C384" s="568"/>
      <c r="D384" s="568"/>
      <c r="E384" s="568"/>
      <c r="F384" s="568"/>
      <c r="G384" s="569"/>
      <c r="H384" s="573"/>
      <c r="I384" s="571"/>
      <c r="J384" s="571"/>
      <c r="K384" s="571"/>
      <c r="L384" s="571"/>
      <c r="M384" s="574"/>
      <c r="N384" s="570"/>
      <c r="O384" s="571"/>
      <c r="P384" s="571"/>
      <c r="Q384" s="571"/>
      <c r="R384" s="571"/>
      <c r="S384" s="572"/>
      <c r="T384" s="573"/>
      <c r="U384" s="571"/>
      <c r="V384" s="571"/>
      <c r="W384" s="571"/>
      <c r="X384" s="572"/>
      <c r="Y384" s="20"/>
    </row>
    <row r="385" spans="2:25" s="61" customFormat="1" ht="17.25" customHeight="1">
      <c r="B385" s="567" t="s">
        <v>1176</v>
      </c>
      <c r="C385" s="568"/>
      <c r="D385" s="568"/>
      <c r="E385" s="568"/>
      <c r="F385" s="568"/>
      <c r="G385" s="569"/>
      <c r="H385" s="573"/>
      <c r="I385" s="571"/>
      <c r="J385" s="571"/>
      <c r="K385" s="571"/>
      <c r="L385" s="571"/>
      <c r="M385" s="574"/>
      <c r="N385" s="570"/>
      <c r="O385" s="571"/>
      <c r="P385" s="571"/>
      <c r="Q385" s="571"/>
      <c r="R385" s="571"/>
      <c r="S385" s="572"/>
      <c r="T385" s="573"/>
      <c r="U385" s="571"/>
      <c r="V385" s="571"/>
      <c r="W385" s="571"/>
      <c r="X385" s="572"/>
      <c r="Y385" s="20"/>
    </row>
    <row r="386" spans="2:25" s="61" customFormat="1" ht="17.25" customHeight="1">
      <c r="B386" s="567" t="s">
        <v>1178</v>
      </c>
      <c r="C386" s="568"/>
      <c r="D386" s="568"/>
      <c r="E386" s="568"/>
      <c r="F386" s="568"/>
      <c r="G386" s="569"/>
      <c r="H386" s="573"/>
      <c r="I386" s="571"/>
      <c r="J386" s="571"/>
      <c r="K386" s="571"/>
      <c r="L386" s="571"/>
      <c r="M386" s="574"/>
      <c r="N386" s="570"/>
      <c r="O386" s="571"/>
      <c r="P386" s="571"/>
      <c r="Q386" s="571"/>
      <c r="R386" s="571"/>
      <c r="S386" s="572"/>
      <c r="T386" s="573"/>
      <c r="U386" s="571"/>
      <c r="V386" s="571"/>
      <c r="W386" s="571"/>
      <c r="X386" s="572"/>
      <c r="Y386" s="20"/>
    </row>
    <row r="387" spans="2:25" s="61" customFormat="1" ht="17.25" customHeight="1">
      <c r="B387" s="567" t="s">
        <v>1179</v>
      </c>
      <c r="C387" s="568"/>
      <c r="D387" s="568"/>
      <c r="E387" s="568"/>
      <c r="F387" s="568"/>
      <c r="G387" s="569"/>
      <c r="H387" s="573"/>
      <c r="I387" s="571"/>
      <c r="J387" s="571"/>
      <c r="K387" s="571"/>
      <c r="L387" s="571"/>
      <c r="M387" s="574"/>
      <c r="N387" s="570"/>
      <c r="O387" s="571"/>
      <c r="P387" s="571"/>
      <c r="Q387" s="571"/>
      <c r="R387" s="571"/>
      <c r="S387" s="572"/>
      <c r="T387" s="573"/>
      <c r="U387" s="571"/>
      <c r="V387" s="571"/>
      <c r="W387" s="571"/>
      <c r="X387" s="572"/>
      <c r="Y387" s="20"/>
    </row>
    <row r="388" spans="2:25" s="61" customFormat="1" ht="17.25" customHeight="1">
      <c r="B388" s="567" t="s">
        <v>1180</v>
      </c>
      <c r="C388" s="568"/>
      <c r="D388" s="568"/>
      <c r="E388" s="568"/>
      <c r="F388" s="568"/>
      <c r="G388" s="569"/>
      <c r="H388" s="573"/>
      <c r="I388" s="571"/>
      <c r="J388" s="571"/>
      <c r="K388" s="571"/>
      <c r="L388" s="571"/>
      <c r="M388" s="574"/>
      <c r="N388" s="570"/>
      <c r="O388" s="571"/>
      <c r="P388" s="571"/>
      <c r="Q388" s="571"/>
      <c r="R388" s="571"/>
      <c r="S388" s="572"/>
      <c r="T388" s="573"/>
      <c r="U388" s="571"/>
      <c r="V388" s="571"/>
      <c r="W388" s="571"/>
      <c r="X388" s="572"/>
      <c r="Y388" s="20"/>
    </row>
    <row r="389" spans="2:25" s="61" customFormat="1" ht="17.25" customHeight="1">
      <c r="B389" s="567" t="s">
        <v>1181</v>
      </c>
      <c r="C389" s="568"/>
      <c r="D389" s="568"/>
      <c r="E389" s="568"/>
      <c r="F389" s="568"/>
      <c r="G389" s="569"/>
      <c r="H389" s="573"/>
      <c r="I389" s="571"/>
      <c r="J389" s="571"/>
      <c r="K389" s="571"/>
      <c r="L389" s="571"/>
      <c r="M389" s="574"/>
      <c r="N389" s="570"/>
      <c r="O389" s="571"/>
      <c r="P389" s="571"/>
      <c r="Q389" s="571"/>
      <c r="R389" s="571"/>
      <c r="S389" s="572"/>
      <c r="T389" s="573"/>
      <c r="U389" s="571"/>
      <c r="V389" s="571"/>
      <c r="W389" s="571"/>
      <c r="X389" s="572"/>
      <c r="Y389" s="20"/>
    </row>
    <row r="390" spans="2:25" s="61" customFormat="1" ht="17.25" customHeight="1">
      <c r="B390" s="567" t="s">
        <v>1255</v>
      </c>
      <c r="C390" s="568"/>
      <c r="D390" s="568"/>
      <c r="E390" s="568"/>
      <c r="F390" s="568"/>
      <c r="G390" s="569"/>
      <c r="H390" s="573"/>
      <c r="I390" s="571"/>
      <c r="J390" s="571"/>
      <c r="K390" s="571"/>
      <c r="L390" s="571"/>
      <c r="M390" s="574"/>
      <c r="N390" s="570"/>
      <c r="O390" s="571"/>
      <c r="P390" s="571"/>
      <c r="Q390" s="571"/>
      <c r="R390" s="571"/>
      <c r="S390" s="572"/>
      <c r="T390" s="573"/>
      <c r="U390" s="571"/>
      <c r="V390" s="571"/>
      <c r="W390" s="571"/>
      <c r="X390" s="572"/>
      <c r="Y390" s="20"/>
    </row>
    <row r="391" spans="2:25" s="61" customFormat="1" ht="17.25" customHeight="1">
      <c r="B391" s="567"/>
      <c r="C391" s="568"/>
      <c r="D391" s="568"/>
      <c r="E391" s="568"/>
      <c r="F391" s="568"/>
      <c r="G391" s="569"/>
      <c r="H391" s="573"/>
      <c r="I391" s="571"/>
      <c r="J391" s="571"/>
      <c r="K391" s="571"/>
      <c r="L391" s="571"/>
      <c r="M391" s="574"/>
      <c r="N391" s="570"/>
      <c r="O391" s="571"/>
      <c r="P391" s="571"/>
      <c r="Q391" s="571"/>
      <c r="R391" s="571"/>
      <c r="S391" s="572"/>
      <c r="T391" s="573"/>
      <c r="U391" s="571"/>
      <c r="V391" s="571"/>
      <c r="W391" s="571"/>
      <c r="X391" s="572"/>
      <c r="Y391" s="20"/>
    </row>
    <row r="392" spans="2:25" s="61" customFormat="1" ht="17.25" customHeight="1">
      <c r="B392" s="567"/>
      <c r="C392" s="568"/>
      <c r="D392" s="568"/>
      <c r="E392" s="568"/>
      <c r="F392" s="568"/>
      <c r="G392" s="569"/>
      <c r="H392" s="573"/>
      <c r="I392" s="571"/>
      <c r="J392" s="571"/>
      <c r="K392" s="571"/>
      <c r="L392" s="571"/>
      <c r="M392" s="574"/>
      <c r="N392" s="570"/>
      <c r="O392" s="571"/>
      <c r="P392" s="571"/>
      <c r="Q392" s="571"/>
      <c r="R392" s="571"/>
      <c r="S392" s="572"/>
      <c r="T392" s="573"/>
      <c r="U392" s="571"/>
      <c r="V392" s="571"/>
      <c r="W392" s="571"/>
      <c r="X392" s="572"/>
      <c r="Y392" s="20"/>
    </row>
    <row r="393" spans="2:25" s="61" customFormat="1" ht="17.25" customHeight="1">
      <c r="B393" s="19"/>
      <c r="C393" s="19"/>
      <c r="D393" s="19"/>
      <c r="E393" s="19"/>
      <c r="F393" s="19"/>
      <c r="G393" s="19"/>
      <c r="H393" s="19"/>
      <c r="I393" s="19"/>
      <c r="J393" s="19"/>
      <c r="K393" s="19"/>
      <c r="L393" s="19"/>
      <c r="M393" s="19"/>
      <c r="N393" s="19"/>
      <c r="O393" s="19"/>
      <c r="P393" s="284"/>
      <c r="Q393" s="19"/>
      <c r="R393" s="19"/>
      <c r="Y393" s="20"/>
    </row>
    <row r="394" spans="2:25" ht="17.25" customHeight="1">
      <c r="B394" s="772" t="s">
        <v>267</v>
      </c>
      <c r="C394" s="772"/>
      <c r="D394" s="772"/>
      <c r="E394" s="772"/>
      <c r="F394" s="772"/>
      <c r="G394" s="772"/>
      <c r="H394" s="772"/>
    </row>
    <row r="395" spans="2:25" ht="17.25" customHeight="1"/>
    <row r="396" spans="2:25" ht="17.25" customHeight="1" thickBot="1">
      <c r="B396" s="575" t="s">
        <v>987</v>
      </c>
      <c r="C396" s="575"/>
      <c r="D396" s="575"/>
      <c r="E396" s="575"/>
      <c r="M396" s="575" t="s">
        <v>988</v>
      </c>
      <c r="N396" s="575"/>
      <c r="O396" s="575"/>
      <c r="P396" s="575"/>
    </row>
    <row r="397" spans="2:25" ht="17.25" customHeight="1">
      <c r="B397" s="506" t="s">
        <v>110</v>
      </c>
      <c r="C397" s="507"/>
      <c r="D397" s="508"/>
      <c r="E397" s="503" t="s">
        <v>111</v>
      </c>
      <c r="F397" s="515" t="s">
        <v>207</v>
      </c>
      <c r="G397" s="499" t="s">
        <v>112</v>
      </c>
      <c r="H397" s="552"/>
      <c r="I397" s="439"/>
      <c r="J397" s="469" t="s">
        <v>111</v>
      </c>
      <c r="K397" s="503" t="s">
        <v>207</v>
      </c>
      <c r="L397" s="73"/>
      <c r="M397" s="506" t="s">
        <v>110</v>
      </c>
      <c r="N397" s="507"/>
      <c r="O397" s="508"/>
      <c r="P397" s="503" t="s">
        <v>111</v>
      </c>
      <c r="Q397" s="515" t="s">
        <v>207</v>
      </c>
      <c r="R397" s="499" t="s">
        <v>112</v>
      </c>
      <c r="S397" s="552"/>
      <c r="T397" s="439"/>
      <c r="U397" s="469" t="s">
        <v>111</v>
      </c>
      <c r="V397" s="503" t="s">
        <v>207</v>
      </c>
    </row>
    <row r="398" spans="2:25" ht="17.25" customHeight="1">
      <c r="B398" s="509"/>
      <c r="C398" s="510"/>
      <c r="D398" s="511"/>
      <c r="E398" s="504"/>
      <c r="F398" s="516"/>
      <c r="G398" s="474"/>
      <c r="H398" s="475"/>
      <c r="I398" s="441"/>
      <c r="J398" s="470"/>
      <c r="K398" s="504"/>
      <c r="L398" s="73"/>
      <c r="M398" s="509"/>
      <c r="N398" s="510"/>
      <c r="O398" s="511"/>
      <c r="P398" s="504"/>
      <c r="Q398" s="516"/>
      <c r="R398" s="474"/>
      <c r="S398" s="475"/>
      <c r="T398" s="441"/>
      <c r="U398" s="470"/>
      <c r="V398" s="504"/>
    </row>
    <row r="399" spans="2:25" ht="17.25" customHeight="1">
      <c r="B399" s="509"/>
      <c r="C399" s="510"/>
      <c r="D399" s="511"/>
      <c r="E399" s="504"/>
      <c r="F399" s="516"/>
      <c r="G399" s="474"/>
      <c r="H399" s="475"/>
      <c r="I399" s="441"/>
      <c r="J399" s="470"/>
      <c r="K399" s="504"/>
      <c r="L399" s="73"/>
      <c r="M399" s="509"/>
      <c r="N399" s="510"/>
      <c r="O399" s="511"/>
      <c r="P399" s="504"/>
      <c r="Q399" s="516"/>
      <c r="R399" s="474"/>
      <c r="S399" s="475"/>
      <c r="T399" s="441"/>
      <c r="U399" s="470"/>
      <c r="V399" s="504"/>
    </row>
    <row r="400" spans="2:25" ht="17.25" customHeight="1">
      <c r="B400" s="509"/>
      <c r="C400" s="510"/>
      <c r="D400" s="511"/>
      <c r="E400" s="504"/>
      <c r="F400" s="516"/>
      <c r="G400" s="474"/>
      <c r="H400" s="475"/>
      <c r="I400" s="441"/>
      <c r="J400" s="470"/>
      <c r="K400" s="504"/>
      <c r="L400" s="73"/>
      <c r="M400" s="509"/>
      <c r="N400" s="510"/>
      <c r="O400" s="511"/>
      <c r="P400" s="504"/>
      <c r="Q400" s="516"/>
      <c r="R400" s="474"/>
      <c r="S400" s="475"/>
      <c r="T400" s="441"/>
      <c r="U400" s="470"/>
      <c r="V400" s="504"/>
    </row>
    <row r="401" spans="2:42" ht="35.25" customHeight="1" thickBot="1">
      <c r="B401" s="512"/>
      <c r="C401" s="513"/>
      <c r="D401" s="514"/>
      <c r="E401" s="505"/>
      <c r="F401" s="517"/>
      <c r="G401" s="500"/>
      <c r="H401" s="553"/>
      <c r="I401" s="501"/>
      <c r="J401" s="554"/>
      <c r="K401" s="505"/>
      <c r="L401" s="73"/>
      <c r="M401" s="512"/>
      <c r="N401" s="513"/>
      <c r="O401" s="514"/>
      <c r="P401" s="505"/>
      <c r="Q401" s="517"/>
      <c r="R401" s="500"/>
      <c r="S401" s="553"/>
      <c r="T401" s="501"/>
      <c r="U401" s="554"/>
      <c r="V401" s="505"/>
    </row>
    <row r="402" spans="2:42" ht="17.25" customHeight="1">
      <c r="B402" s="453" t="s">
        <v>1102</v>
      </c>
      <c r="C402" s="454"/>
      <c r="D402" s="455"/>
      <c r="E402" s="286">
        <v>102</v>
      </c>
      <c r="F402" s="287" t="s">
        <v>518</v>
      </c>
      <c r="G402" s="453" t="s">
        <v>1104</v>
      </c>
      <c r="H402" s="454"/>
      <c r="I402" s="455"/>
      <c r="J402" s="288">
        <v>15</v>
      </c>
      <c r="K402" s="286" t="s">
        <v>1105</v>
      </c>
      <c r="L402" s="289"/>
      <c r="M402" s="453" t="s">
        <v>1103</v>
      </c>
      <c r="N402" s="454"/>
      <c r="O402" s="455"/>
      <c r="P402" s="286">
        <v>109</v>
      </c>
      <c r="Q402" s="287" t="s">
        <v>175</v>
      </c>
      <c r="R402" s="453" t="s">
        <v>1107</v>
      </c>
      <c r="S402" s="454"/>
      <c r="T402" s="455"/>
      <c r="U402" s="290">
        <v>15</v>
      </c>
      <c r="V402" s="291" t="s">
        <v>1115</v>
      </c>
    </row>
    <row r="403" spans="2:42" ht="36" customHeight="1">
      <c r="B403" s="456" t="s">
        <v>1103</v>
      </c>
      <c r="C403" s="457"/>
      <c r="D403" s="458"/>
      <c r="E403" s="292">
        <v>102</v>
      </c>
      <c r="F403" s="293" t="s">
        <v>518</v>
      </c>
      <c r="G403" s="456" t="s">
        <v>1111</v>
      </c>
      <c r="H403" s="457"/>
      <c r="I403" s="458"/>
      <c r="J403" s="294">
        <v>23</v>
      </c>
      <c r="K403" s="292" t="s">
        <v>50</v>
      </c>
      <c r="L403" s="289"/>
      <c r="M403" s="502" t="s">
        <v>1253</v>
      </c>
      <c r="N403" s="457"/>
      <c r="O403" s="458"/>
      <c r="P403" s="292">
        <v>53</v>
      </c>
      <c r="Q403" s="351" t="s">
        <v>1252</v>
      </c>
      <c r="R403" s="456" t="s">
        <v>1108</v>
      </c>
      <c r="S403" s="457"/>
      <c r="T403" s="458"/>
      <c r="U403" s="295">
        <v>15</v>
      </c>
      <c r="V403" s="296" t="s">
        <v>175</v>
      </c>
    </row>
    <row r="404" spans="2:42" ht="17.25" customHeight="1">
      <c r="B404" s="456"/>
      <c r="C404" s="457"/>
      <c r="D404" s="458"/>
      <c r="E404" s="292"/>
      <c r="F404" s="293"/>
      <c r="G404" s="456"/>
      <c r="H404" s="457"/>
      <c r="I404" s="458"/>
      <c r="J404" s="294"/>
      <c r="K404" s="292"/>
      <c r="L404" s="289"/>
      <c r="M404" s="456" t="s">
        <v>1106</v>
      </c>
      <c r="N404" s="457"/>
      <c r="O404" s="458"/>
      <c r="P404" s="292">
        <v>17</v>
      </c>
      <c r="Q404" s="293" t="s">
        <v>53</v>
      </c>
      <c r="R404" s="456" t="s">
        <v>1109</v>
      </c>
      <c r="S404" s="457"/>
      <c r="T404" s="458"/>
      <c r="U404" s="295">
        <v>17</v>
      </c>
      <c r="V404" s="296" t="s">
        <v>1114</v>
      </c>
    </row>
    <row r="405" spans="2:42" ht="33.75" customHeight="1">
      <c r="B405" s="456"/>
      <c r="C405" s="457"/>
      <c r="D405" s="458"/>
      <c r="E405" s="292"/>
      <c r="F405" s="293"/>
      <c r="G405" s="456"/>
      <c r="H405" s="457"/>
      <c r="I405" s="458"/>
      <c r="J405" s="294"/>
      <c r="K405" s="292"/>
      <c r="L405" s="289"/>
      <c r="M405" s="502" t="s">
        <v>1254</v>
      </c>
      <c r="N405" s="457"/>
      <c r="O405" s="458"/>
      <c r="P405" s="292">
        <v>20</v>
      </c>
      <c r="Q405" s="293" t="s">
        <v>52</v>
      </c>
      <c r="R405" s="456" t="s">
        <v>1110</v>
      </c>
      <c r="S405" s="457"/>
      <c r="T405" s="458"/>
      <c r="U405" s="295">
        <v>17</v>
      </c>
      <c r="V405" s="296" t="s">
        <v>1113</v>
      </c>
    </row>
    <row r="406" spans="2:42" ht="17.25" customHeight="1">
      <c r="B406" s="456"/>
      <c r="C406" s="457"/>
      <c r="D406" s="458"/>
      <c r="E406" s="292"/>
      <c r="F406" s="293"/>
      <c r="G406" s="456"/>
      <c r="H406" s="457"/>
      <c r="I406" s="458"/>
      <c r="J406" s="294"/>
      <c r="K406" s="292"/>
      <c r="L406" s="289"/>
      <c r="M406" s="456"/>
      <c r="N406" s="457"/>
      <c r="O406" s="458"/>
      <c r="P406" s="292"/>
      <c r="Q406" s="293"/>
      <c r="R406" s="456" t="s">
        <v>1104</v>
      </c>
      <c r="S406" s="457"/>
      <c r="T406" s="458"/>
      <c r="U406" s="295">
        <v>15</v>
      </c>
      <c r="V406" s="296" t="s">
        <v>1112</v>
      </c>
    </row>
    <row r="407" spans="2:42" ht="17.25" customHeight="1">
      <c r="B407" s="298"/>
      <c r="C407" s="298"/>
      <c r="D407" s="298"/>
      <c r="E407" s="298"/>
      <c r="F407" s="298"/>
      <c r="G407" s="298"/>
      <c r="H407" s="298"/>
      <c r="I407" s="298"/>
    </row>
    <row r="408" spans="2:42" ht="17.25" customHeight="1" thickBot="1">
      <c r="B408" s="575" t="s">
        <v>989</v>
      </c>
      <c r="C408" s="575"/>
      <c r="D408" s="575"/>
      <c r="E408" s="575"/>
      <c r="M408" s="575" t="s">
        <v>714</v>
      </c>
      <c r="N408" s="575"/>
      <c r="O408" s="575"/>
      <c r="P408" s="575"/>
      <c r="Q408" s="298"/>
      <c r="R408" s="298"/>
      <c r="S408" s="298"/>
      <c r="T408" s="298"/>
      <c r="AE408" s="19"/>
      <c r="AF408" s="19"/>
      <c r="AG408" s="19"/>
      <c r="AH408" s="19"/>
      <c r="AI408" s="19"/>
      <c r="AJ408" s="19"/>
      <c r="AK408" s="19"/>
      <c r="AL408" s="19"/>
      <c r="AM408" s="19"/>
      <c r="AN408" s="19"/>
      <c r="AO408" s="19"/>
      <c r="AP408" s="19"/>
    </row>
    <row r="409" spans="2:42" ht="17.25" customHeight="1">
      <c r="B409" s="506" t="s">
        <v>110</v>
      </c>
      <c r="C409" s="507"/>
      <c r="D409" s="508"/>
      <c r="E409" s="503" t="s">
        <v>111</v>
      </c>
      <c r="F409" s="515" t="s">
        <v>207</v>
      </c>
      <c r="G409" s="499" t="s">
        <v>112</v>
      </c>
      <c r="H409" s="552"/>
      <c r="I409" s="439"/>
      <c r="J409" s="469" t="s">
        <v>111</v>
      </c>
      <c r="K409" s="503" t="s">
        <v>207</v>
      </c>
      <c r="L409" s="73"/>
      <c r="M409" s="532" t="s">
        <v>160</v>
      </c>
      <c r="N409" s="533"/>
      <c r="O409" s="533"/>
      <c r="P409" s="533"/>
      <c r="Q409" s="533"/>
      <c r="R409" s="533"/>
      <c r="S409" s="469" t="s">
        <v>591</v>
      </c>
      <c r="T409" s="439" t="s">
        <v>207</v>
      </c>
      <c r="AE409" s="19"/>
      <c r="AF409" s="19"/>
      <c r="AG409" s="19"/>
      <c r="AH409" s="19"/>
      <c r="AI409" s="19"/>
      <c r="AJ409" s="19"/>
      <c r="AK409" s="19"/>
      <c r="AL409" s="19"/>
      <c r="AM409" s="19"/>
      <c r="AN409" s="19"/>
      <c r="AO409" s="19"/>
      <c r="AP409" s="19"/>
    </row>
    <row r="410" spans="2:42" ht="17.25" customHeight="1">
      <c r="B410" s="509"/>
      <c r="C410" s="510"/>
      <c r="D410" s="511"/>
      <c r="E410" s="504"/>
      <c r="F410" s="516"/>
      <c r="G410" s="474"/>
      <c r="H410" s="475"/>
      <c r="I410" s="441"/>
      <c r="J410" s="470"/>
      <c r="K410" s="504"/>
      <c r="L410" s="73"/>
      <c r="M410" s="534"/>
      <c r="N410" s="535"/>
      <c r="O410" s="535"/>
      <c r="P410" s="535"/>
      <c r="Q410" s="535"/>
      <c r="R410" s="535"/>
      <c r="S410" s="470"/>
      <c r="T410" s="441"/>
      <c r="AE410" s="19"/>
      <c r="AF410" s="19"/>
      <c r="AG410" s="19"/>
      <c r="AH410" s="19"/>
      <c r="AI410" s="19"/>
      <c r="AJ410" s="19"/>
      <c r="AK410" s="19"/>
      <c r="AL410" s="19"/>
      <c r="AM410" s="19"/>
      <c r="AN410" s="19"/>
      <c r="AO410" s="19"/>
      <c r="AP410" s="19"/>
    </row>
    <row r="411" spans="2:42" ht="17.25" customHeight="1">
      <c r="B411" s="509"/>
      <c r="C411" s="510"/>
      <c r="D411" s="511"/>
      <c r="E411" s="504"/>
      <c r="F411" s="516"/>
      <c r="G411" s="474"/>
      <c r="H411" s="475"/>
      <c r="I411" s="441"/>
      <c r="J411" s="470"/>
      <c r="K411" s="504"/>
      <c r="L411" s="73"/>
      <c r="M411" s="534"/>
      <c r="N411" s="535"/>
      <c r="O411" s="535"/>
      <c r="P411" s="535"/>
      <c r="Q411" s="535"/>
      <c r="R411" s="535"/>
      <c r="S411" s="470"/>
      <c r="T411" s="441"/>
      <c r="AE411" s="19"/>
      <c r="AF411" s="19"/>
      <c r="AG411" s="19"/>
      <c r="AH411" s="19"/>
      <c r="AI411" s="19"/>
      <c r="AJ411" s="19"/>
      <c r="AK411" s="19"/>
      <c r="AL411" s="19"/>
      <c r="AM411" s="19"/>
      <c r="AN411" s="19"/>
      <c r="AO411" s="19"/>
      <c r="AP411" s="19"/>
    </row>
    <row r="412" spans="2:42" ht="17.25" customHeight="1">
      <c r="B412" s="509"/>
      <c r="C412" s="510"/>
      <c r="D412" s="511"/>
      <c r="E412" s="504"/>
      <c r="F412" s="516"/>
      <c r="G412" s="474"/>
      <c r="H412" s="475"/>
      <c r="I412" s="441"/>
      <c r="J412" s="470"/>
      <c r="K412" s="504"/>
      <c r="L412" s="73"/>
      <c r="M412" s="534"/>
      <c r="N412" s="535"/>
      <c r="O412" s="535"/>
      <c r="P412" s="535"/>
      <c r="Q412" s="535"/>
      <c r="R412" s="535"/>
      <c r="S412" s="470"/>
      <c r="T412" s="441"/>
      <c r="AE412" s="19"/>
      <c r="AF412" s="19"/>
      <c r="AG412" s="19"/>
      <c r="AH412" s="19"/>
      <c r="AI412" s="19"/>
      <c r="AJ412" s="19"/>
      <c r="AK412" s="19"/>
      <c r="AL412" s="19"/>
      <c r="AM412" s="19"/>
      <c r="AN412" s="19"/>
      <c r="AO412" s="19"/>
      <c r="AP412" s="19"/>
    </row>
    <row r="413" spans="2:42" ht="17.25" customHeight="1" thickBot="1">
      <c r="B413" s="512"/>
      <c r="C413" s="513"/>
      <c r="D413" s="514"/>
      <c r="E413" s="505"/>
      <c r="F413" s="517"/>
      <c r="G413" s="500"/>
      <c r="H413" s="553"/>
      <c r="I413" s="501"/>
      <c r="J413" s="554"/>
      <c r="K413" s="505"/>
      <c r="L413" s="73"/>
      <c r="M413" s="534"/>
      <c r="N413" s="535"/>
      <c r="O413" s="535"/>
      <c r="P413" s="535"/>
      <c r="Q413" s="535"/>
      <c r="R413" s="535"/>
      <c r="S413" s="470"/>
      <c r="T413" s="441"/>
      <c r="AE413" s="19"/>
      <c r="AF413" s="19"/>
      <c r="AG413" s="551"/>
      <c r="AH413" s="551"/>
      <c r="AI413" s="551"/>
      <c r="AJ413" s="528"/>
      <c r="AK413" s="528"/>
      <c r="AL413" s="19"/>
      <c r="AM413" s="19"/>
      <c r="AN413" s="19"/>
      <c r="AO413" s="19"/>
      <c r="AP413" s="19"/>
    </row>
    <row r="414" spans="2:42" ht="17.25" customHeight="1">
      <c r="B414" s="450"/>
      <c r="C414" s="451"/>
      <c r="D414" s="452"/>
      <c r="E414" s="299"/>
      <c r="F414" s="300"/>
      <c r="G414" s="450"/>
      <c r="H414" s="451"/>
      <c r="I414" s="452"/>
      <c r="J414" s="301"/>
      <c r="K414" s="302"/>
      <c r="L414" s="73"/>
      <c r="M414" s="968"/>
      <c r="N414" s="969"/>
      <c r="O414" s="969"/>
      <c r="P414" s="969"/>
      <c r="Q414" s="969"/>
      <c r="R414" s="970"/>
      <c r="S414" s="303"/>
      <c r="T414" s="303"/>
      <c r="AE414" s="19"/>
      <c r="AF414" s="19"/>
      <c r="AG414" s="551"/>
      <c r="AH414" s="551"/>
      <c r="AI414" s="551"/>
      <c r="AJ414" s="528"/>
      <c r="AK414" s="528"/>
      <c r="AL414" s="19"/>
      <c r="AM414" s="19"/>
      <c r="AN414" s="19"/>
      <c r="AO414" s="19"/>
      <c r="AP414" s="19"/>
    </row>
    <row r="415" spans="2:42" ht="17.25" customHeight="1">
      <c r="B415" s="525"/>
      <c r="C415" s="526"/>
      <c r="D415" s="527"/>
      <c r="E415" s="304"/>
      <c r="F415" s="305"/>
      <c r="G415" s="525"/>
      <c r="H415" s="526"/>
      <c r="I415" s="527"/>
      <c r="J415" s="306"/>
      <c r="K415" s="307"/>
      <c r="L415" s="73"/>
      <c r="M415" s="456"/>
      <c r="N415" s="457"/>
      <c r="O415" s="457"/>
      <c r="P415" s="457"/>
      <c r="Q415" s="457"/>
      <c r="R415" s="458"/>
      <c r="S415" s="296"/>
      <c r="T415" s="296"/>
      <c r="AA415" s="20" t="s">
        <v>713</v>
      </c>
      <c r="AE415" s="19"/>
      <c r="AF415" s="19"/>
      <c r="AG415" s="551"/>
      <c r="AH415" s="551"/>
      <c r="AI415" s="551"/>
      <c r="AJ415" s="528"/>
      <c r="AK415" s="528"/>
      <c r="AL415" s="19"/>
      <c r="AM415" s="19"/>
      <c r="AN415" s="19"/>
      <c r="AO415" s="19"/>
      <c r="AP415" s="19"/>
    </row>
    <row r="416" spans="2:42" ht="17.25" customHeight="1">
      <c r="B416" s="525"/>
      <c r="C416" s="526"/>
      <c r="D416" s="527"/>
      <c r="E416" s="304"/>
      <c r="F416" s="305"/>
      <c r="G416" s="525"/>
      <c r="H416" s="526"/>
      <c r="I416" s="527"/>
      <c r="J416" s="306"/>
      <c r="K416" s="307"/>
      <c r="L416" s="73"/>
      <c r="M416" s="456"/>
      <c r="N416" s="457"/>
      <c r="O416" s="457"/>
      <c r="P416" s="457"/>
      <c r="Q416" s="457"/>
      <c r="R416" s="458"/>
      <c r="S416" s="296"/>
      <c r="T416" s="296"/>
      <c r="AE416" s="19"/>
      <c r="AF416" s="19"/>
      <c r="AG416" s="551"/>
      <c r="AH416" s="551"/>
      <c r="AI416" s="551"/>
      <c r="AJ416" s="528"/>
      <c r="AK416" s="528"/>
      <c r="AL416" s="19"/>
      <c r="AM416" s="19"/>
      <c r="AN416" s="19"/>
      <c r="AO416" s="19"/>
      <c r="AP416" s="19"/>
    </row>
    <row r="417" spans="2:42" ht="17.25" customHeight="1">
      <c r="B417" s="525"/>
      <c r="C417" s="526"/>
      <c r="D417" s="527"/>
      <c r="E417" s="304"/>
      <c r="F417" s="305"/>
      <c r="G417" s="525"/>
      <c r="H417" s="526"/>
      <c r="I417" s="527"/>
      <c r="J417" s="306"/>
      <c r="K417" s="307"/>
      <c r="L417" s="73"/>
      <c r="M417" s="456"/>
      <c r="N417" s="457"/>
      <c r="O417" s="457"/>
      <c r="P417" s="457"/>
      <c r="Q417" s="457"/>
      <c r="R417" s="458"/>
      <c r="S417" s="296"/>
      <c r="T417" s="296"/>
      <c r="AE417" s="19"/>
      <c r="AF417" s="19"/>
      <c r="AG417" s="551"/>
      <c r="AH417" s="551"/>
      <c r="AI417" s="551"/>
      <c r="AJ417" s="528"/>
      <c r="AK417" s="528"/>
      <c r="AL417" s="19"/>
      <c r="AM417" s="19"/>
      <c r="AN417" s="19"/>
      <c r="AO417" s="19"/>
      <c r="AP417" s="19"/>
    </row>
    <row r="418" spans="2:42" ht="17.25" customHeight="1">
      <c r="B418" s="525"/>
      <c r="C418" s="526"/>
      <c r="D418" s="527"/>
      <c r="E418" s="304"/>
      <c r="F418" s="305"/>
      <c r="G418" s="525"/>
      <c r="H418" s="526"/>
      <c r="I418" s="527"/>
      <c r="J418" s="306"/>
      <c r="K418" s="307"/>
      <c r="L418" s="73"/>
      <c r="M418" s="456"/>
      <c r="N418" s="457"/>
      <c r="O418" s="457"/>
      <c r="P418" s="457"/>
      <c r="Q418" s="457"/>
      <c r="R418" s="458"/>
      <c r="S418" s="296"/>
      <c r="T418" s="296"/>
      <c r="AE418" s="19"/>
      <c r="AF418" s="19"/>
      <c r="AG418" s="531"/>
      <c r="AH418" s="531"/>
      <c r="AI418" s="531"/>
      <c r="AJ418" s="308"/>
      <c r="AK418" s="308"/>
      <c r="AL418" s="19"/>
      <c r="AM418" s="19"/>
      <c r="AN418" s="19"/>
      <c r="AO418" s="19"/>
      <c r="AP418" s="19"/>
    </row>
    <row r="419" spans="2:42" ht="17.25" customHeight="1">
      <c r="B419" s="525"/>
      <c r="C419" s="526"/>
      <c r="D419" s="527"/>
      <c r="E419" s="304"/>
      <c r="F419" s="305"/>
      <c r="G419" s="525"/>
      <c r="H419" s="526"/>
      <c r="I419" s="527"/>
      <c r="J419" s="306"/>
      <c r="K419" s="307"/>
      <c r="L419" s="73"/>
      <c r="M419" s="456"/>
      <c r="N419" s="457"/>
      <c r="O419" s="457"/>
      <c r="P419" s="457"/>
      <c r="Q419" s="457"/>
      <c r="R419" s="458"/>
      <c r="S419" s="296"/>
      <c r="T419" s="296"/>
      <c r="AE419" s="19"/>
      <c r="AF419" s="19"/>
      <c r="AG419" s="531"/>
      <c r="AH419" s="531"/>
      <c r="AI419" s="531"/>
      <c r="AJ419" s="308"/>
      <c r="AK419" s="308"/>
      <c r="AL419" s="19"/>
      <c r="AM419" s="19"/>
      <c r="AN419" s="19"/>
      <c r="AO419" s="19"/>
      <c r="AP419" s="19"/>
    </row>
    <row r="420" spans="2:42" ht="17.25" customHeight="1">
      <c r="B420" s="548"/>
      <c r="C420" s="549"/>
      <c r="D420" s="550"/>
      <c r="E420" s="304"/>
      <c r="F420" s="305"/>
      <c r="G420" s="548"/>
      <c r="H420" s="549"/>
      <c r="I420" s="550"/>
      <c r="J420" s="306"/>
      <c r="K420" s="307"/>
      <c r="L420" s="73"/>
      <c r="M420" s="456"/>
      <c r="N420" s="457"/>
      <c r="O420" s="457"/>
      <c r="P420" s="457"/>
      <c r="Q420" s="457"/>
      <c r="R420" s="458"/>
      <c r="S420" s="296"/>
      <c r="T420" s="296"/>
      <c r="AE420" s="19"/>
      <c r="AF420" s="19"/>
      <c r="AG420" s="531"/>
      <c r="AH420" s="531"/>
      <c r="AI420" s="531"/>
      <c r="AJ420" s="308"/>
      <c r="AK420" s="308"/>
      <c r="AL420" s="19"/>
      <c r="AM420" s="19"/>
      <c r="AN420" s="19"/>
      <c r="AO420" s="19"/>
      <c r="AP420" s="19"/>
    </row>
    <row r="421" spans="2:42" ht="17.25" customHeight="1">
      <c r="B421" s="525"/>
      <c r="C421" s="526"/>
      <c r="D421" s="527"/>
      <c r="E421" s="304"/>
      <c r="F421" s="305"/>
      <c r="G421" s="525"/>
      <c r="H421" s="526"/>
      <c r="I421" s="527"/>
      <c r="J421" s="306"/>
      <c r="K421" s="307"/>
      <c r="L421" s="73"/>
      <c r="M421" s="456"/>
      <c r="N421" s="457"/>
      <c r="O421" s="457"/>
      <c r="P421" s="457"/>
      <c r="Q421" s="457"/>
      <c r="R421" s="458"/>
      <c r="S421" s="296"/>
      <c r="T421" s="296"/>
      <c r="AE421" s="19"/>
      <c r="AF421" s="19"/>
      <c r="AG421" s="531"/>
      <c r="AH421" s="531"/>
      <c r="AI421" s="531"/>
      <c r="AJ421" s="308"/>
      <c r="AK421" s="308"/>
      <c r="AL421" s="19"/>
      <c r="AM421" s="19"/>
      <c r="AN421" s="19"/>
      <c r="AO421" s="19"/>
      <c r="AP421" s="19"/>
    </row>
    <row r="422" spans="2:42" ht="17.25" customHeight="1">
      <c r="B422" s="525"/>
      <c r="C422" s="526"/>
      <c r="D422" s="527"/>
      <c r="E422" s="304"/>
      <c r="F422" s="305"/>
      <c r="G422" s="525"/>
      <c r="H422" s="526"/>
      <c r="I422" s="527"/>
      <c r="J422" s="306"/>
      <c r="K422" s="307"/>
      <c r="L422" s="73"/>
      <c r="M422" s="456"/>
      <c r="N422" s="457"/>
      <c r="O422" s="457"/>
      <c r="P422" s="457"/>
      <c r="Q422" s="457"/>
      <c r="R422" s="458"/>
      <c r="S422" s="296"/>
      <c r="T422" s="296"/>
      <c r="AE422" s="19"/>
      <c r="AF422" s="19"/>
      <c r="AG422" s="531"/>
      <c r="AH422" s="531"/>
      <c r="AI422" s="531"/>
      <c r="AJ422" s="308"/>
      <c r="AK422" s="308"/>
      <c r="AL422" s="19"/>
      <c r="AM422" s="19"/>
      <c r="AN422" s="19"/>
      <c r="AO422" s="19"/>
      <c r="AP422" s="19"/>
    </row>
    <row r="423" spans="2:42" ht="17.25" customHeight="1">
      <c r="B423" s="525"/>
      <c r="C423" s="526"/>
      <c r="D423" s="527"/>
      <c r="E423" s="304"/>
      <c r="F423" s="305"/>
      <c r="G423" s="525"/>
      <c r="H423" s="526"/>
      <c r="I423" s="527"/>
      <c r="J423" s="306"/>
      <c r="K423" s="307"/>
      <c r="L423" s="73"/>
      <c r="M423" s="456"/>
      <c r="N423" s="457"/>
      <c r="O423" s="457"/>
      <c r="P423" s="457"/>
      <c r="Q423" s="457"/>
      <c r="R423" s="458"/>
      <c r="S423" s="296"/>
      <c r="T423" s="296"/>
      <c r="AE423" s="19"/>
      <c r="AF423" s="19"/>
      <c r="AG423" s="531"/>
      <c r="AH423" s="531"/>
      <c r="AI423" s="531"/>
      <c r="AJ423" s="308"/>
      <c r="AK423" s="308"/>
      <c r="AL423" s="19"/>
      <c r="AM423" s="19"/>
      <c r="AN423" s="19"/>
      <c r="AO423" s="19"/>
      <c r="AP423" s="19"/>
    </row>
    <row r="424" spans="2:42" ht="17.25" customHeight="1">
      <c r="B424" s="525"/>
      <c r="C424" s="526"/>
      <c r="D424" s="527"/>
      <c r="E424" s="304"/>
      <c r="F424" s="305"/>
      <c r="G424" s="525"/>
      <c r="H424" s="526"/>
      <c r="I424" s="527"/>
      <c r="J424" s="306"/>
      <c r="K424" s="307"/>
      <c r="L424" s="73"/>
      <c r="M424" s="456"/>
      <c r="N424" s="457"/>
      <c r="O424" s="457"/>
      <c r="P424" s="457"/>
      <c r="Q424" s="457"/>
      <c r="R424" s="458"/>
      <c r="S424" s="296"/>
      <c r="T424" s="296"/>
      <c r="AE424" s="19"/>
      <c r="AF424" s="19"/>
      <c r="AG424" s="531"/>
      <c r="AH424" s="531"/>
      <c r="AI424" s="531"/>
      <c r="AJ424" s="308"/>
      <c r="AK424" s="308"/>
      <c r="AL424" s="19"/>
      <c r="AM424" s="19"/>
      <c r="AN424" s="19"/>
      <c r="AO424" s="19"/>
      <c r="AP424" s="19"/>
    </row>
    <row r="425" spans="2:42" ht="17.25" customHeight="1">
      <c r="B425" s="525"/>
      <c r="C425" s="526"/>
      <c r="D425" s="527"/>
      <c r="E425" s="304"/>
      <c r="F425" s="305"/>
      <c r="G425" s="525"/>
      <c r="H425" s="526"/>
      <c r="I425" s="527"/>
      <c r="J425" s="306"/>
      <c r="K425" s="307"/>
      <c r="L425" s="73"/>
      <c r="M425" s="456"/>
      <c r="N425" s="457"/>
      <c r="O425" s="457"/>
      <c r="P425" s="457"/>
      <c r="Q425" s="457"/>
      <c r="R425" s="458"/>
      <c r="S425" s="296"/>
      <c r="T425" s="296"/>
      <c r="AE425" s="19"/>
      <c r="AF425" s="19"/>
      <c r="AG425" s="531"/>
      <c r="AH425" s="531"/>
      <c r="AI425" s="531"/>
      <c r="AJ425" s="308"/>
      <c r="AK425" s="308"/>
      <c r="AL425" s="19"/>
      <c r="AM425" s="19"/>
      <c r="AN425" s="19"/>
      <c r="AO425" s="19"/>
      <c r="AP425" s="19"/>
    </row>
    <row r="426" spans="2:42" ht="17.25" customHeight="1" thickBot="1">
      <c r="B426" s="606"/>
      <c r="C426" s="607"/>
      <c r="D426" s="608"/>
      <c r="E426" s="309"/>
      <c r="F426" s="310"/>
      <c r="G426" s="606"/>
      <c r="H426" s="607"/>
      <c r="I426" s="608"/>
      <c r="J426" s="311"/>
      <c r="K426" s="312"/>
      <c r="L426" s="73"/>
      <c r="M426" s="955"/>
      <c r="N426" s="956"/>
      <c r="O426" s="956"/>
      <c r="P426" s="956"/>
      <c r="Q426" s="956"/>
      <c r="R426" s="957"/>
      <c r="S426" s="297"/>
      <c r="T426" s="297"/>
      <c r="AE426" s="19"/>
      <c r="AF426" s="19"/>
      <c r="AG426" s="531"/>
      <c r="AH426" s="531"/>
      <c r="AI426" s="531"/>
      <c r="AJ426" s="308"/>
      <c r="AK426" s="308"/>
      <c r="AL426" s="19"/>
      <c r="AM426" s="19"/>
      <c r="AN426" s="19"/>
      <c r="AO426" s="19"/>
      <c r="AP426" s="19"/>
    </row>
    <row r="427" spans="2:42" ht="17.25" customHeight="1">
      <c r="B427" s="298"/>
      <c r="C427" s="298"/>
      <c r="D427" s="298"/>
      <c r="E427" s="298"/>
      <c r="F427" s="298"/>
      <c r="G427" s="298"/>
      <c r="H427" s="298"/>
      <c r="I427" s="298"/>
      <c r="K427" s="298"/>
      <c r="L427" s="298"/>
      <c r="M427" s="298"/>
      <c r="N427" s="298"/>
      <c r="O427" s="298"/>
      <c r="P427" s="298"/>
      <c r="Q427" s="298"/>
      <c r="R427" s="298"/>
      <c r="AE427" s="19"/>
      <c r="AF427" s="19"/>
      <c r="AG427" s="531"/>
      <c r="AH427" s="531"/>
      <c r="AI427" s="531"/>
      <c r="AJ427" s="308"/>
      <c r="AK427" s="308"/>
      <c r="AL427" s="19"/>
      <c r="AM427" s="19"/>
      <c r="AN427" s="19"/>
      <c r="AO427" s="19"/>
      <c r="AP427" s="19"/>
    </row>
    <row r="428" spans="2:42" ht="17.25" customHeight="1" thickBot="1">
      <c r="B428" s="575" t="s">
        <v>716</v>
      </c>
      <c r="C428" s="575"/>
      <c r="D428" s="575"/>
      <c r="E428" s="575"/>
      <c r="F428" s="298"/>
      <c r="G428" s="298"/>
      <c r="H428" s="298"/>
      <c r="I428" s="298"/>
      <c r="K428" s="575" t="s">
        <v>182</v>
      </c>
      <c r="L428" s="575"/>
      <c r="M428" s="575"/>
      <c r="N428" s="575"/>
      <c r="O428" s="298"/>
      <c r="P428" s="298"/>
      <c r="Q428" s="298"/>
      <c r="R428" s="298"/>
      <c r="AE428" s="19"/>
      <c r="AF428" s="19"/>
      <c r="AG428" s="531"/>
      <c r="AH428" s="531"/>
      <c r="AI428" s="531"/>
      <c r="AJ428" s="308"/>
      <c r="AK428" s="308"/>
      <c r="AL428" s="19"/>
      <c r="AM428" s="19"/>
      <c r="AN428" s="19"/>
      <c r="AO428" s="19"/>
      <c r="AP428" s="19"/>
    </row>
    <row r="429" spans="2:42" ht="17.25" customHeight="1">
      <c r="B429" s="532" t="s">
        <v>160</v>
      </c>
      <c r="C429" s="533"/>
      <c r="D429" s="533"/>
      <c r="E429" s="533"/>
      <c r="F429" s="533"/>
      <c r="G429" s="533"/>
      <c r="H429" s="469" t="s">
        <v>715</v>
      </c>
      <c r="I429" s="439" t="s">
        <v>207</v>
      </c>
      <c r="J429" s="73"/>
      <c r="K429" s="499" t="s">
        <v>712</v>
      </c>
      <c r="L429" s="552"/>
      <c r="M429" s="499" t="s">
        <v>183</v>
      </c>
      <c r="N429" s="439"/>
      <c r="O429" s="469" t="s">
        <v>719</v>
      </c>
      <c r="P429" s="552" t="s">
        <v>168</v>
      </c>
      <c r="Q429" s="552"/>
      <c r="R429" s="466" t="s">
        <v>169</v>
      </c>
      <c r="S429" s="563"/>
      <c r="T429" s="463"/>
      <c r="U429" s="552" t="s">
        <v>171</v>
      </c>
      <c r="V429" s="439"/>
      <c r="AE429" s="19"/>
      <c r="AF429" s="19"/>
      <c r="AG429" s="531"/>
      <c r="AH429" s="531"/>
      <c r="AI429" s="531"/>
      <c r="AJ429" s="308"/>
      <c r="AK429" s="308"/>
      <c r="AL429" s="19"/>
      <c r="AM429" s="19"/>
      <c r="AN429" s="19"/>
      <c r="AO429" s="19"/>
      <c r="AP429" s="19"/>
    </row>
    <row r="430" spans="2:42" ht="17.25" customHeight="1">
      <c r="B430" s="534"/>
      <c r="C430" s="535"/>
      <c r="D430" s="535"/>
      <c r="E430" s="535"/>
      <c r="F430" s="535"/>
      <c r="G430" s="535"/>
      <c r="H430" s="470"/>
      <c r="I430" s="441"/>
      <c r="J430" s="73"/>
      <c r="K430" s="474"/>
      <c r="L430" s="475"/>
      <c r="M430" s="474"/>
      <c r="N430" s="441"/>
      <c r="O430" s="470"/>
      <c r="P430" s="475"/>
      <c r="Q430" s="475"/>
      <c r="R430" s="523"/>
      <c r="S430" s="564"/>
      <c r="T430" s="565"/>
      <c r="U430" s="475"/>
      <c r="V430" s="441"/>
      <c r="AE430" s="19"/>
      <c r="AF430" s="19"/>
      <c r="AG430" s="531"/>
      <c r="AH430" s="531"/>
      <c r="AI430" s="531"/>
      <c r="AJ430" s="308"/>
      <c r="AK430" s="308"/>
      <c r="AL430" s="19"/>
      <c r="AM430" s="19"/>
      <c r="AN430" s="19"/>
      <c r="AO430" s="19"/>
      <c r="AP430" s="19"/>
    </row>
    <row r="431" spans="2:42" ht="17.25" customHeight="1">
      <c r="B431" s="534"/>
      <c r="C431" s="535"/>
      <c r="D431" s="535"/>
      <c r="E431" s="535"/>
      <c r="F431" s="535"/>
      <c r="G431" s="535"/>
      <c r="H431" s="470"/>
      <c r="I431" s="441"/>
      <c r="J431" s="73"/>
      <c r="K431" s="474"/>
      <c r="L431" s="475"/>
      <c r="M431" s="474"/>
      <c r="N431" s="441"/>
      <c r="O431" s="470"/>
      <c r="P431" s="475"/>
      <c r="Q431" s="475"/>
      <c r="R431" s="523"/>
      <c r="S431" s="564"/>
      <c r="T431" s="565"/>
      <c r="U431" s="475"/>
      <c r="V431" s="441"/>
      <c r="AE431" s="19"/>
      <c r="AF431" s="19"/>
      <c r="AG431" s="19"/>
      <c r="AH431" s="19"/>
      <c r="AI431" s="19"/>
      <c r="AJ431" s="19"/>
      <c r="AK431" s="19"/>
      <c r="AL431" s="19"/>
      <c r="AM431" s="19"/>
      <c r="AN431" s="19"/>
      <c r="AO431" s="19"/>
      <c r="AP431" s="19"/>
    </row>
    <row r="432" spans="2:42" ht="17.25" customHeight="1">
      <c r="B432" s="534"/>
      <c r="C432" s="535"/>
      <c r="D432" s="535"/>
      <c r="E432" s="535"/>
      <c r="F432" s="535"/>
      <c r="G432" s="535"/>
      <c r="H432" s="470"/>
      <c r="I432" s="441"/>
      <c r="J432" s="73"/>
      <c r="K432" s="474"/>
      <c r="L432" s="475"/>
      <c r="M432" s="474"/>
      <c r="N432" s="441"/>
      <c r="O432" s="470"/>
      <c r="P432" s="475"/>
      <c r="Q432" s="475"/>
      <c r="R432" s="523"/>
      <c r="S432" s="564"/>
      <c r="T432" s="565"/>
      <c r="U432" s="475"/>
      <c r="V432" s="441"/>
      <c r="AE432" s="19"/>
      <c r="AF432" s="19"/>
      <c r="AG432" s="19"/>
      <c r="AH432" s="19"/>
      <c r="AI432" s="19"/>
      <c r="AJ432" s="19"/>
      <c r="AK432" s="19"/>
      <c r="AL432" s="19"/>
      <c r="AM432" s="19"/>
      <c r="AN432" s="19"/>
      <c r="AO432" s="19"/>
      <c r="AP432" s="19"/>
    </row>
    <row r="433" spans="2:42" ht="45.75" customHeight="1" thickBot="1">
      <c r="B433" s="757"/>
      <c r="C433" s="758"/>
      <c r="D433" s="758"/>
      <c r="E433" s="758"/>
      <c r="F433" s="758"/>
      <c r="G433" s="758"/>
      <c r="H433" s="554"/>
      <c r="I433" s="501"/>
      <c r="J433" s="73"/>
      <c r="K433" s="500"/>
      <c r="L433" s="553"/>
      <c r="M433" s="500"/>
      <c r="N433" s="501"/>
      <c r="O433" s="554"/>
      <c r="P433" s="553"/>
      <c r="Q433" s="553"/>
      <c r="R433" s="468"/>
      <c r="S433" s="566"/>
      <c r="T433" s="465"/>
      <c r="U433" s="553"/>
      <c r="V433" s="501"/>
      <c r="AE433" s="19"/>
      <c r="AF433" s="19"/>
      <c r="AG433" s="19"/>
      <c r="AH433" s="19"/>
      <c r="AI433" s="19"/>
      <c r="AJ433" s="19"/>
      <c r="AK433" s="19"/>
      <c r="AL433" s="19"/>
      <c r="AM433" s="19"/>
      <c r="AN433" s="19"/>
      <c r="AO433" s="19"/>
      <c r="AP433" s="19"/>
    </row>
    <row r="434" spans="2:42" ht="93.75" customHeight="1">
      <c r="B434" s="1082" t="s">
        <v>1191</v>
      </c>
      <c r="C434" s="1083"/>
      <c r="D434" s="1083"/>
      <c r="E434" s="1083"/>
      <c r="F434" s="1083"/>
      <c r="G434" s="1084"/>
      <c r="H434" s="291">
        <v>15</v>
      </c>
      <c r="I434" s="290" t="s">
        <v>1192</v>
      </c>
      <c r="J434" s="289"/>
      <c r="K434" s="536" t="s">
        <v>1187</v>
      </c>
      <c r="L434" s="537"/>
      <c r="M434" s="536" t="s">
        <v>48</v>
      </c>
      <c r="N434" s="538"/>
      <c r="O434" s="313">
        <v>25</v>
      </c>
      <c r="P434" s="539">
        <v>4</v>
      </c>
      <c r="Q434" s="540"/>
      <c r="R434" s="555" t="s">
        <v>1193</v>
      </c>
      <c r="S434" s="556"/>
      <c r="T434" s="557"/>
      <c r="U434" s="696" t="s">
        <v>1204</v>
      </c>
      <c r="V434" s="697"/>
      <c r="AE434" s="19"/>
      <c r="AF434" s="19"/>
      <c r="AG434" s="19"/>
      <c r="AH434" s="19"/>
      <c r="AI434" s="19"/>
      <c r="AJ434" s="19"/>
      <c r="AK434" s="19"/>
      <c r="AL434" s="19"/>
      <c r="AM434" s="19"/>
      <c r="AN434" s="19"/>
      <c r="AO434" s="19"/>
      <c r="AP434" s="19"/>
    </row>
    <row r="435" spans="2:42" ht="17.25" customHeight="1">
      <c r="B435" s="702"/>
      <c r="C435" s="703"/>
      <c r="D435" s="703"/>
      <c r="E435" s="703"/>
      <c r="F435" s="703"/>
      <c r="G435" s="704"/>
      <c r="H435" s="291"/>
      <c r="I435" s="290"/>
      <c r="J435" s="289"/>
      <c r="K435" s="705"/>
      <c r="L435" s="706"/>
      <c r="M435" s="705"/>
      <c r="N435" s="706"/>
      <c r="O435" s="314"/>
      <c r="P435" s="707"/>
      <c r="Q435" s="708"/>
      <c r="R435" s="709"/>
      <c r="S435" s="710"/>
      <c r="T435" s="711"/>
      <c r="U435" s="561"/>
      <c r="V435" s="562"/>
      <c r="AE435" s="19"/>
      <c r="AF435" s="19"/>
      <c r="AG435" s="19"/>
      <c r="AH435" s="19"/>
      <c r="AI435" s="19"/>
      <c r="AJ435" s="19"/>
      <c r="AK435" s="19"/>
      <c r="AL435" s="19"/>
      <c r="AM435" s="19"/>
      <c r="AN435" s="19"/>
      <c r="AO435" s="19"/>
      <c r="AP435" s="19"/>
    </row>
    <row r="436" spans="2:42" ht="17.25" customHeight="1">
      <c r="B436" s="1088"/>
      <c r="C436" s="1089"/>
      <c r="D436" s="1089"/>
      <c r="E436" s="1089"/>
      <c r="F436" s="1089"/>
      <c r="G436" s="1090"/>
      <c r="H436" s="296"/>
      <c r="I436" s="295"/>
      <c r="J436" s="289"/>
      <c r="K436" s="603"/>
      <c r="L436" s="605"/>
      <c r="M436" s="603"/>
      <c r="N436" s="604"/>
      <c r="O436" s="315"/>
      <c r="P436" s="609"/>
      <c r="Q436" s="610"/>
      <c r="R436" s="558"/>
      <c r="S436" s="559"/>
      <c r="T436" s="560"/>
      <c r="U436" s="576"/>
      <c r="V436" s="577"/>
      <c r="AE436" s="19"/>
      <c r="AF436" s="19"/>
      <c r="AG436" s="19"/>
      <c r="AH436" s="19"/>
      <c r="AI436" s="19"/>
      <c r="AJ436" s="19"/>
      <c r="AK436" s="19"/>
      <c r="AL436" s="19"/>
      <c r="AM436" s="19"/>
      <c r="AN436" s="19"/>
      <c r="AO436" s="19"/>
      <c r="AP436" s="19"/>
    </row>
    <row r="437" spans="2:42" ht="17.25" customHeight="1">
      <c r="B437" s="298"/>
      <c r="C437" s="298"/>
      <c r="D437" s="298"/>
      <c r="E437" s="298"/>
      <c r="F437" s="298"/>
      <c r="G437" s="298"/>
      <c r="H437" s="298"/>
      <c r="I437" s="298"/>
    </row>
    <row r="438" spans="2:42" ht="17.25" customHeight="1" thickBot="1">
      <c r="B438" s="575" t="s">
        <v>181</v>
      </c>
      <c r="C438" s="575"/>
      <c r="D438" s="575"/>
      <c r="E438" s="575"/>
      <c r="F438" s="575"/>
      <c r="G438" s="575"/>
      <c r="H438" s="575"/>
    </row>
    <row r="439" spans="2:42" ht="17.25" customHeight="1">
      <c r="B439" s="469" t="s">
        <v>161</v>
      </c>
      <c r="C439" s="499" t="s">
        <v>568</v>
      </c>
      <c r="D439" s="552"/>
      <c r="E439" s="552"/>
      <c r="F439" s="499" t="s">
        <v>414</v>
      </c>
      <c r="G439" s="552"/>
      <c r="H439" s="439"/>
      <c r="I439" s="499" t="s">
        <v>415</v>
      </c>
      <c r="J439" s="552"/>
      <c r="K439" s="439"/>
      <c r="L439" s="552" t="s">
        <v>425</v>
      </c>
      <c r="M439" s="439"/>
    </row>
    <row r="440" spans="2:42" ht="17.25" customHeight="1">
      <c r="B440" s="470"/>
      <c r="C440" s="474"/>
      <c r="D440" s="475"/>
      <c r="E440" s="475"/>
      <c r="F440" s="474"/>
      <c r="G440" s="475"/>
      <c r="H440" s="441"/>
      <c r="I440" s="474"/>
      <c r="J440" s="475"/>
      <c r="K440" s="441"/>
      <c r="L440" s="475"/>
      <c r="M440" s="441"/>
    </row>
    <row r="441" spans="2:42" ht="17.25" customHeight="1" thickBot="1">
      <c r="B441" s="470"/>
      <c r="C441" s="500"/>
      <c r="D441" s="553"/>
      <c r="E441" s="553"/>
      <c r="F441" s="500"/>
      <c r="G441" s="553"/>
      <c r="H441" s="501"/>
      <c r="I441" s="500"/>
      <c r="J441" s="553"/>
      <c r="K441" s="501"/>
      <c r="L441" s="553"/>
      <c r="M441" s="501"/>
    </row>
    <row r="442" spans="2:42" ht="17.25" customHeight="1">
      <c r="B442" s="470"/>
      <c r="C442" s="490" t="s">
        <v>42</v>
      </c>
      <c r="D442" s="493" t="s">
        <v>43</v>
      </c>
      <c r="E442" s="496" t="s">
        <v>44</v>
      </c>
      <c r="F442" s="490" t="s">
        <v>42</v>
      </c>
      <c r="G442" s="493" t="s">
        <v>43</v>
      </c>
      <c r="H442" s="496" t="s">
        <v>44</v>
      </c>
      <c r="I442" s="490" t="s">
        <v>42</v>
      </c>
      <c r="J442" s="493" t="s">
        <v>43</v>
      </c>
      <c r="K442" s="496" t="s">
        <v>44</v>
      </c>
      <c r="L442" s="490" t="s">
        <v>42</v>
      </c>
      <c r="M442" s="496" t="s">
        <v>43</v>
      </c>
    </row>
    <row r="443" spans="2:42" ht="17.25" customHeight="1">
      <c r="B443" s="470"/>
      <c r="C443" s="491"/>
      <c r="D443" s="494"/>
      <c r="E443" s="497"/>
      <c r="F443" s="491"/>
      <c r="G443" s="494"/>
      <c r="H443" s="497"/>
      <c r="I443" s="491"/>
      <c r="J443" s="494"/>
      <c r="K443" s="497"/>
      <c r="L443" s="491"/>
      <c r="M443" s="497"/>
    </row>
    <row r="444" spans="2:42" ht="17.25" customHeight="1" thickBot="1">
      <c r="B444" s="554"/>
      <c r="C444" s="492"/>
      <c r="D444" s="495"/>
      <c r="E444" s="498"/>
      <c r="F444" s="492"/>
      <c r="G444" s="495"/>
      <c r="H444" s="498"/>
      <c r="I444" s="492"/>
      <c r="J444" s="495"/>
      <c r="K444" s="498"/>
      <c r="L444" s="492"/>
      <c r="M444" s="498"/>
    </row>
    <row r="445" spans="2:42" ht="17.25" customHeight="1" thickBot="1">
      <c r="B445" s="316">
        <v>16</v>
      </c>
      <c r="C445" s="316">
        <v>6</v>
      </c>
      <c r="D445" s="317">
        <v>10</v>
      </c>
      <c r="E445" s="318"/>
      <c r="F445" s="316">
        <v>6</v>
      </c>
      <c r="G445" s="317">
        <v>10</v>
      </c>
      <c r="H445" s="318"/>
      <c r="I445" s="316"/>
      <c r="J445" s="317"/>
      <c r="K445" s="318"/>
      <c r="L445" s="316">
        <v>6</v>
      </c>
      <c r="M445" s="318">
        <v>10</v>
      </c>
    </row>
    <row r="446" spans="2:42" ht="17.25" customHeight="1">
      <c r="B446" s="298"/>
      <c r="C446" s="298"/>
      <c r="D446" s="298"/>
      <c r="E446" s="298"/>
      <c r="F446" s="298"/>
      <c r="G446" s="298"/>
      <c r="H446" s="298"/>
      <c r="I446" s="298"/>
    </row>
    <row r="447" spans="2:42" ht="17.25" customHeight="1">
      <c r="B447" s="600" t="s">
        <v>1157</v>
      </c>
      <c r="C447" s="600"/>
      <c r="D447" s="600"/>
      <c r="E447" s="600"/>
      <c r="F447" s="600"/>
      <c r="G447" s="600"/>
      <c r="H447" s="600"/>
      <c r="I447" s="600"/>
      <c r="J447" s="600"/>
      <c r="K447" s="600"/>
      <c r="L447" s="600"/>
      <c r="M447" s="600"/>
      <c r="N447" s="600"/>
      <c r="O447" s="600"/>
      <c r="P447" s="600"/>
      <c r="Q447" s="600"/>
      <c r="R447" s="600"/>
      <c r="S447" s="600"/>
    </row>
    <row r="448" spans="2:42" ht="17.25" customHeight="1">
      <c r="B448" s="600"/>
      <c r="C448" s="600"/>
      <c r="D448" s="600"/>
      <c r="E448" s="600"/>
      <c r="F448" s="600"/>
      <c r="G448" s="600"/>
      <c r="H448" s="600"/>
      <c r="I448" s="600"/>
      <c r="J448" s="600"/>
      <c r="K448" s="600"/>
      <c r="L448" s="600"/>
      <c r="M448" s="600"/>
      <c r="N448" s="600"/>
      <c r="O448" s="600"/>
      <c r="P448" s="600"/>
      <c r="Q448" s="600"/>
      <c r="R448" s="600"/>
      <c r="S448" s="600"/>
    </row>
    <row r="449" spans="2:23" ht="17.25" customHeight="1">
      <c r="U449" s="73"/>
      <c r="V449" s="73"/>
      <c r="W449" s="73"/>
    </row>
    <row r="450" spans="2:23" ht="17.25" customHeight="1">
      <c r="B450" s="663" t="s">
        <v>953</v>
      </c>
      <c r="C450" s="663"/>
      <c r="D450" s="663"/>
      <c r="E450" s="663"/>
      <c r="F450" s="663"/>
      <c r="G450" s="663"/>
      <c r="H450" s="663"/>
      <c r="I450" s="663"/>
    </row>
    <row r="451" spans="2:23" ht="17.25" customHeight="1"/>
    <row r="452" spans="2:23" ht="17.25" customHeight="1" thickBot="1">
      <c r="B452" s="541" t="s">
        <v>954</v>
      </c>
      <c r="C452" s="541"/>
      <c r="D452" s="541"/>
      <c r="E452" s="541"/>
      <c r="F452" s="541"/>
      <c r="G452" s="541"/>
    </row>
    <row r="453" spans="2:23" ht="17.25" customHeight="1">
      <c r="B453" s="542" t="s">
        <v>116</v>
      </c>
      <c r="C453" s="543"/>
      <c r="D453" s="542" t="s">
        <v>117</v>
      </c>
      <c r="E453" s="543"/>
      <c r="F453" s="542" t="s">
        <v>118</v>
      </c>
      <c r="G453" s="546"/>
      <c r="H453" s="590" t="s">
        <v>935</v>
      </c>
      <c r="I453" s="591"/>
      <c r="J453" s="591"/>
      <c r="K453" s="591"/>
      <c r="L453" s="591"/>
      <c r="M453" s="591"/>
      <c r="N453" s="939" t="s">
        <v>416</v>
      </c>
      <c r="O453" s="940"/>
      <c r="P453" s="940"/>
      <c r="Q453" s="940"/>
      <c r="R453" s="940"/>
      <c r="S453" s="1053"/>
    </row>
    <row r="454" spans="2:23" ht="17.25" customHeight="1" thickBot="1">
      <c r="B454" s="544"/>
      <c r="C454" s="545"/>
      <c r="D454" s="544"/>
      <c r="E454" s="545"/>
      <c r="F454" s="544"/>
      <c r="G454" s="547"/>
      <c r="H454" s="689"/>
      <c r="I454" s="551"/>
      <c r="J454" s="551"/>
      <c r="K454" s="551"/>
      <c r="L454" s="551"/>
      <c r="M454" s="551"/>
      <c r="N454" s="941"/>
      <c r="O454" s="942"/>
      <c r="P454" s="942"/>
      <c r="Q454" s="942"/>
      <c r="R454" s="942"/>
      <c r="S454" s="1054"/>
      <c r="U454" s="20" t="s">
        <v>1194</v>
      </c>
    </row>
    <row r="455" spans="2:23" ht="17.25" customHeight="1">
      <c r="B455" s="601">
        <v>2535300</v>
      </c>
      <c r="C455" s="666"/>
      <c r="D455" s="601">
        <v>2535300</v>
      </c>
      <c r="E455" s="666"/>
      <c r="F455" s="601">
        <v>2453009</v>
      </c>
      <c r="G455" s="602"/>
      <c r="H455" s="963"/>
      <c r="I455" s="964"/>
      <c r="J455" s="964"/>
      <c r="K455" s="964"/>
      <c r="L455" s="964"/>
      <c r="M455" s="965"/>
      <c r="N455" s="963"/>
      <c r="O455" s="964"/>
      <c r="P455" s="964"/>
      <c r="Q455" s="964"/>
      <c r="R455" s="964"/>
      <c r="S455" s="1055"/>
    </row>
    <row r="456" spans="2:23" ht="17.25" customHeight="1">
      <c r="B456" s="529">
        <v>1593800</v>
      </c>
      <c r="C456" s="530"/>
      <c r="D456" s="529">
        <v>1593800</v>
      </c>
      <c r="E456" s="530"/>
      <c r="F456" s="529">
        <v>15272566</v>
      </c>
      <c r="G456" s="665"/>
      <c r="H456" s="693" t="s">
        <v>1268</v>
      </c>
      <c r="I456" s="694"/>
      <c r="J456" s="694"/>
      <c r="K456" s="694"/>
      <c r="L456" s="694"/>
      <c r="M456" s="958"/>
      <c r="N456" s="693"/>
      <c r="O456" s="694"/>
      <c r="P456" s="694"/>
      <c r="Q456" s="694"/>
      <c r="R456" s="694"/>
      <c r="S456" s="695"/>
    </row>
    <row r="457" spans="2:23" ht="17.25" customHeight="1">
      <c r="B457" s="447">
        <v>281600</v>
      </c>
      <c r="C457" s="448"/>
      <c r="D457" s="447">
        <v>281600</v>
      </c>
      <c r="E457" s="448"/>
      <c r="F457" s="447">
        <v>338064</v>
      </c>
      <c r="G457" s="449"/>
      <c r="H457" s="693" t="s">
        <v>1269</v>
      </c>
      <c r="I457" s="694"/>
      <c r="J457" s="694"/>
      <c r="K457" s="694"/>
      <c r="L457" s="694"/>
      <c r="M457" s="958"/>
      <c r="N457" s="693"/>
      <c r="O457" s="694"/>
      <c r="P457" s="694"/>
      <c r="Q457" s="694"/>
      <c r="R457" s="694"/>
      <c r="S457" s="695"/>
    </row>
    <row r="458" spans="2:23" ht="17.25" customHeight="1">
      <c r="B458" s="447"/>
      <c r="C458" s="448"/>
      <c r="D458" s="447"/>
      <c r="E458" s="448"/>
      <c r="F458" s="447">
        <v>56350</v>
      </c>
      <c r="G458" s="449"/>
      <c r="H458" s="693" t="s">
        <v>1270</v>
      </c>
      <c r="I458" s="694"/>
      <c r="J458" s="694"/>
      <c r="K458" s="694"/>
      <c r="L458" s="694"/>
      <c r="M458" s="958"/>
      <c r="N458" s="693" t="s">
        <v>1272</v>
      </c>
      <c r="O458" s="694"/>
      <c r="P458" s="694"/>
      <c r="Q458" s="694"/>
      <c r="R458" s="694"/>
      <c r="S458" s="695"/>
    </row>
    <row r="459" spans="2:23" ht="17.25" customHeight="1">
      <c r="B459" s="447"/>
      <c r="C459" s="448"/>
      <c r="D459" s="447"/>
      <c r="E459" s="448"/>
      <c r="F459" s="447">
        <v>46647</v>
      </c>
      <c r="G459" s="449"/>
      <c r="H459" s="693" t="s">
        <v>1271</v>
      </c>
      <c r="I459" s="694"/>
      <c r="J459" s="694"/>
      <c r="K459" s="694"/>
      <c r="L459" s="694"/>
      <c r="M459" s="958"/>
      <c r="N459" s="693" t="s">
        <v>1273</v>
      </c>
      <c r="O459" s="694"/>
      <c r="P459" s="694"/>
      <c r="Q459" s="694"/>
      <c r="R459" s="694"/>
      <c r="S459" s="695"/>
    </row>
    <row r="460" spans="2:23" ht="17.25" customHeight="1">
      <c r="B460" s="529"/>
      <c r="C460" s="530"/>
      <c r="D460" s="529"/>
      <c r="E460" s="530"/>
      <c r="F460" s="529"/>
      <c r="G460" s="665"/>
      <c r="H460" s="693"/>
      <c r="I460" s="694"/>
      <c r="J460" s="694"/>
      <c r="K460" s="694"/>
      <c r="L460" s="694"/>
      <c r="M460" s="958"/>
      <c r="N460" s="693"/>
      <c r="O460" s="694"/>
      <c r="P460" s="694"/>
      <c r="Q460" s="694"/>
      <c r="R460" s="694"/>
      <c r="S460" s="695"/>
    </row>
    <row r="461" spans="2:23" ht="17.25" customHeight="1">
      <c r="B461" s="155"/>
      <c r="C461" s="155"/>
      <c r="D461" s="155"/>
      <c r="E461" s="155"/>
      <c r="F461" s="155"/>
      <c r="G461" s="155"/>
      <c r="H461" s="319"/>
      <c r="I461" s="319"/>
      <c r="J461" s="319"/>
      <c r="K461" s="319"/>
      <c r="L461" s="319"/>
      <c r="M461" s="319"/>
      <c r="N461" s="319"/>
      <c r="O461" s="319"/>
      <c r="P461" s="319"/>
      <c r="Q461" s="319"/>
      <c r="R461" s="155"/>
    </row>
    <row r="462" spans="2:23" ht="17.25" customHeight="1" thickBot="1">
      <c r="B462" s="664" t="s">
        <v>955</v>
      </c>
      <c r="C462" s="664"/>
      <c r="D462" s="664"/>
      <c r="E462" s="664"/>
      <c r="F462" s="664"/>
      <c r="G462" s="664"/>
      <c r="R462" s="155"/>
    </row>
    <row r="463" spans="2:23" ht="17.25" customHeight="1">
      <c r="B463" s="542" t="s">
        <v>116</v>
      </c>
      <c r="C463" s="543"/>
      <c r="D463" s="542" t="s">
        <v>117</v>
      </c>
      <c r="E463" s="543"/>
      <c r="F463" s="542" t="s">
        <v>118</v>
      </c>
      <c r="G463" s="546"/>
      <c r="H463" s="542" t="s">
        <v>936</v>
      </c>
      <c r="I463" s="700"/>
      <c r="J463" s="700"/>
      <c r="K463" s="700"/>
      <c r="L463" s="700"/>
      <c r="M463" s="543"/>
      <c r="N463" s="1037" t="s">
        <v>120</v>
      </c>
      <c r="O463" s="1038"/>
      <c r="P463" s="1038"/>
      <c r="Q463" s="1038"/>
      <c r="R463" s="1038"/>
      <c r="S463" s="1039"/>
    </row>
    <row r="464" spans="2:23" ht="17.25" customHeight="1" thickBot="1">
      <c r="B464" s="544"/>
      <c r="C464" s="545"/>
      <c r="D464" s="544"/>
      <c r="E464" s="545"/>
      <c r="F464" s="544"/>
      <c r="G464" s="547"/>
      <c r="H464" s="544"/>
      <c r="I464" s="701"/>
      <c r="J464" s="701"/>
      <c r="K464" s="701"/>
      <c r="L464" s="701"/>
      <c r="M464" s="545"/>
      <c r="N464" s="1040"/>
      <c r="O464" s="1041"/>
      <c r="P464" s="1041"/>
      <c r="Q464" s="1041"/>
      <c r="R464" s="1041"/>
      <c r="S464" s="1042"/>
    </row>
    <row r="465" spans="2:19" ht="17.25" customHeight="1">
      <c r="B465" s="601">
        <v>66800</v>
      </c>
      <c r="C465" s="666"/>
      <c r="D465" s="601">
        <v>66800</v>
      </c>
      <c r="E465" s="666"/>
      <c r="F465" s="601">
        <v>96800</v>
      </c>
      <c r="G465" s="602"/>
      <c r="H465" s="951"/>
      <c r="I465" s="952"/>
      <c r="J465" s="952"/>
      <c r="K465" s="952"/>
      <c r="L465" s="952"/>
      <c r="M465" s="953"/>
      <c r="N465" s="1064"/>
      <c r="O465" s="1065"/>
      <c r="P465" s="1065"/>
      <c r="Q465" s="1065"/>
      <c r="R465" s="1065"/>
      <c r="S465" s="1066"/>
    </row>
    <row r="466" spans="2:19" ht="17.25" customHeight="1">
      <c r="B466" s="447">
        <v>53600</v>
      </c>
      <c r="C466" s="448"/>
      <c r="D466" s="447">
        <v>53600</v>
      </c>
      <c r="E466" s="448"/>
      <c r="F466" s="447">
        <v>53600</v>
      </c>
      <c r="G466" s="449"/>
      <c r="H466" s="690" t="s">
        <v>1196</v>
      </c>
      <c r="I466" s="691"/>
      <c r="J466" s="691"/>
      <c r="K466" s="691"/>
      <c r="L466" s="691"/>
      <c r="M466" s="692"/>
      <c r="N466" s="1043"/>
      <c r="O466" s="1044"/>
      <c r="P466" s="1044"/>
      <c r="Q466" s="1044"/>
      <c r="R466" s="1044"/>
      <c r="S466" s="1045"/>
    </row>
    <row r="467" spans="2:19" ht="17.25" customHeight="1">
      <c r="B467" s="447">
        <v>10000</v>
      </c>
      <c r="C467" s="448"/>
      <c r="D467" s="447">
        <v>10000</v>
      </c>
      <c r="E467" s="448"/>
      <c r="F467" s="447">
        <v>30000</v>
      </c>
      <c r="G467" s="449"/>
      <c r="H467" s="690" t="s">
        <v>1195</v>
      </c>
      <c r="I467" s="691"/>
      <c r="J467" s="691"/>
      <c r="K467" s="691"/>
      <c r="L467" s="691"/>
      <c r="M467" s="692"/>
      <c r="N467" s="1043" t="s">
        <v>1197</v>
      </c>
      <c r="O467" s="1044"/>
      <c r="P467" s="1044"/>
      <c r="Q467" s="1044"/>
      <c r="R467" s="1044"/>
      <c r="S467" s="1045"/>
    </row>
    <row r="468" spans="2:19" ht="17.25" customHeight="1">
      <c r="B468" s="447"/>
      <c r="C468" s="448"/>
      <c r="D468" s="447"/>
      <c r="E468" s="448"/>
      <c r="F468" s="447"/>
      <c r="G468" s="449"/>
      <c r="H468" s="690"/>
      <c r="I468" s="691"/>
      <c r="J468" s="691"/>
      <c r="K468" s="691"/>
      <c r="L468" s="691"/>
      <c r="M468" s="692"/>
      <c r="N468" s="1043"/>
      <c r="O468" s="1044"/>
      <c r="P468" s="1044"/>
      <c r="Q468" s="1044"/>
      <c r="R468" s="1044"/>
      <c r="S468" s="1045"/>
    </row>
    <row r="469" spans="2:19" ht="17.25" customHeight="1">
      <c r="B469" s="529"/>
      <c r="C469" s="530"/>
      <c r="D469" s="529"/>
      <c r="E469" s="530"/>
      <c r="F469" s="529"/>
      <c r="G469" s="665"/>
      <c r="H469" s="690"/>
      <c r="I469" s="691"/>
      <c r="J469" s="691"/>
      <c r="K469" s="691"/>
      <c r="L469" s="691"/>
      <c r="M469" s="692"/>
      <c r="N469" s="1043"/>
      <c r="O469" s="1044"/>
      <c r="P469" s="1044"/>
      <c r="Q469" s="1044"/>
      <c r="R469" s="1044"/>
      <c r="S469" s="1045"/>
    </row>
    <row r="470" spans="2:19" ht="17.25" customHeight="1" thickBot="1">
      <c r="B470" s="664" t="s">
        <v>956</v>
      </c>
      <c r="C470" s="664"/>
      <c r="D470" s="664"/>
      <c r="E470" s="664"/>
      <c r="F470" s="664"/>
      <c r="G470" s="664"/>
      <c r="H470" s="231"/>
      <c r="I470" s="231"/>
      <c r="J470" s="231"/>
      <c r="K470" s="319"/>
      <c r="L470" s="319"/>
      <c r="M470" s="129"/>
      <c r="N470" s="129"/>
      <c r="O470" s="129"/>
      <c r="P470" s="129"/>
      <c r="Q470" s="129"/>
      <c r="R470" s="155"/>
    </row>
    <row r="471" spans="2:19" ht="17.25" customHeight="1">
      <c r="B471" s="499" t="s">
        <v>116</v>
      </c>
      <c r="C471" s="439"/>
      <c r="D471" s="499" t="s">
        <v>117</v>
      </c>
      <c r="E471" s="439"/>
      <c r="F471" s="499" t="s">
        <v>118</v>
      </c>
      <c r="G471" s="439"/>
      <c r="H471" s="499" t="s">
        <v>170</v>
      </c>
      <c r="I471" s="439"/>
      <c r="J471" s="499" t="s">
        <v>269</v>
      </c>
      <c r="K471" s="439"/>
      <c r="L471" s="499" t="s">
        <v>285</v>
      </c>
      <c r="M471" s="439"/>
      <c r="N471" s="499" t="s">
        <v>284</v>
      </c>
      <c r="O471" s="439"/>
      <c r="P471" s="499" t="s">
        <v>286</v>
      </c>
      <c r="Q471" s="439"/>
      <c r="R471" s="499" t="s">
        <v>285</v>
      </c>
      <c r="S471" s="439"/>
    </row>
    <row r="472" spans="2:19" ht="17.25" customHeight="1">
      <c r="B472" s="474"/>
      <c r="C472" s="441"/>
      <c r="D472" s="474"/>
      <c r="E472" s="441"/>
      <c r="F472" s="474"/>
      <c r="G472" s="441"/>
      <c r="H472" s="474"/>
      <c r="I472" s="441"/>
      <c r="J472" s="474"/>
      <c r="K472" s="441"/>
      <c r="L472" s="474"/>
      <c r="M472" s="441"/>
      <c r="N472" s="474"/>
      <c r="O472" s="441"/>
      <c r="P472" s="474"/>
      <c r="Q472" s="441"/>
      <c r="R472" s="474"/>
      <c r="S472" s="441"/>
    </row>
    <row r="473" spans="2:19" ht="17.25" customHeight="1">
      <c r="B473" s="474"/>
      <c r="C473" s="441"/>
      <c r="D473" s="474"/>
      <c r="E473" s="441"/>
      <c r="F473" s="474"/>
      <c r="G473" s="441"/>
      <c r="H473" s="474"/>
      <c r="I473" s="441"/>
      <c r="J473" s="474"/>
      <c r="K473" s="441"/>
      <c r="L473" s="474"/>
      <c r="M473" s="441"/>
      <c r="N473" s="474"/>
      <c r="O473" s="441"/>
      <c r="P473" s="474"/>
      <c r="Q473" s="441"/>
      <c r="R473" s="474"/>
      <c r="S473" s="441"/>
    </row>
    <row r="474" spans="2:19" ht="17.25" customHeight="1" thickBot="1">
      <c r="B474" s="500"/>
      <c r="C474" s="501"/>
      <c r="D474" s="500"/>
      <c r="E474" s="501"/>
      <c r="F474" s="500"/>
      <c r="G474" s="501"/>
      <c r="H474" s="500"/>
      <c r="I474" s="501"/>
      <c r="J474" s="500"/>
      <c r="K474" s="501"/>
      <c r="L474" s="500"/>
      <c r="M474" s="501"/>
      <c r="N474" s="500"/>
      <c r="O474" s="501"/>
      <c r="P474" s="500"/>
      <c r="Q474" s="501"/>
      <c r="R474" s="500"/>
      <c r="S474" s="501"/>
    </row>
    <row r="475" spans="2:19" ht="17.25" customHeight="1" thickBot="1">
      <c r="B475" s="698">
        <v>179600</v>
      </c>
      <c r="C475" s="699"/>
      <c r="D475" s="698">
        <v>179600</v>
      </c>
      <c r="E475" s="699"/>
      <c r="F475" s="698">
        <v>144426</v>
      </c>
      <c r="G475" s="699"/>
      <c r="H475" s="661">
        <v>108</v>
      </c>
      <c r="I475" s="662"/>
      <c r="J475" s="661">
        <v>12</v>
      </c>
      <c r="K475" s="662"/>
      <c r="L475" s="661">
        <v>7.5</v>
      </c>
      <c r="M475" s="662"/>
      <c r="N475" s="661">
        <v>42000</v>
      </c>
      <c r="O475" s="662"/>
      <c r="P475" s="698">
        <v>59</v>
      </c>
      <c r="Q475" s="699"/>
      <c r="R475" s="698">
        <v>4.9000000000000004</v>
      </c>
      <c r="S475" s="699"/>
    </row>
    <row r="476" spans="2:19" ht="17.25" customHeight="1" thickBot="1">
      <c r="B476" s="827" t="s">
        <v>608</v>
      </c>
      <c r="C476" s="827"/>
      <c r="D476" s="827"/>
      <c r="E476" s="247"/>
      <c r="F476" s="247"/>
      <c r="G476" s="247"/>
      <c r="H476" s="247"/>
      <c r="I476" s="246"/>
      <c r="J476" s="246"/>
      <c r="K476" s="246"/>
      <c r="L476" s="246"/>
      <c r="M476" s="246"/>
      <c r="N476" s="248"/>
    </row>
    <row r="477" spans="2:19" ht="17.25" customHeight="1">
      <c r="B477" s="790" t="s">
        <v>1258</v>
      </c>
      <c r="C477" s="791"/>
      <c r="D477" s="791"/>
      <c r="E477" s="791"/>
      <c r="F477" s="791"/>
      <c r="G477" s="791"/>
      <c r="H477" s="791"/>
      <c r="I477" s="791"/>
      <c r="J477" s="791"/>
      <c r="K477" s="791"/>
      <c r="L477" s="791"/>
      <c r="M477" s="791"/>
      <c r="N477" s="791"/>
      <c r="O477" s="791"/>
      <c r="P477" s="791"/>
      <c r="Q477" s="791"/>
      <c r="R477" s="791"/>
      <c r="S477" s="792"/>
    </row>
    <row r="478" spans="2:19" ht="17.25" customHeight="1">
      <c r="B478" s="793"/>
      <c r="C478" s="794"/>
      <c r="D478" s="794"/>
      <c r="E478" s="794"/>
      <c r="F478" s="794"/>
      <c r="G478" s="794"/>
      <c r="H478" s="794"/>
      <c r="I478" s="794"/>
      <c r="J478" s="794"/>
      <c r="K478" s="794"/>
      <c r="L478" s="794"/>
      <c r="M478" s="794"/>
      <c r="N478" s="794"/>
      <c r="O478" s="794"/>
      <c r="P478" s="794"/>
      <c r="Q478" s="794"/>
      <c r="R478" s="794"/>
      <c r="S478" s="795"/>
    </row>
    <row r="479" spans="2:19" ht="17.25" customHeight="1">
      <c r="B479" s="793"/>
      <c r="C479" s="794"/>
      <c r="D479" s="794"/>
      <c r="E479" s="794"/>
      <c r="F479" s="794"/>
      <c r="G479" s="794"/>
      <c r="H479" s="794"/>
      <c r="I479" s="794"/>
      <c r="J479" s="794"/>
      <c r="K479" s="794"/>
      <c r="L479" s="794"/>
      <c r="M479" s="794"/>
      <c r="N479" s="794"/>
      <c r="O479" s="794"/>
      <c r="P479" s="794"/>
      <c r="Q479" s="794"/>
      <c r="R479" s="794"/>
      <c r="S479" s="795"/>
    </row>
    <row r="480" spans="2:19" ht="17.25" customHeight="1">
      <c r="B480" s="793"/>
      <c r="C480" s="794"/>
      <c r="D480" s="794"/>
      <c r="E480" s="794"/>
      <c r="F480" s="794"/>
      <c r="G480" s="794"/>
      <c r="H480" s="794"/>
      <c r="I480" s="794"/>
      <c r="J480" s="794"/>
      <c r="K480" s="794"/>
      <c r="L480" s="794"/>
      <c r="M480" s="794"/>
      <c r="N480" s="794"/>
      <c r="O480" s="794"/>
      <c r="P480" s="794"/>
      <c r="Q480" s="794"/>
      <c r="R480" s="794"/>
      <c r="S480" s="795"/>
    </row>
    <row r="481" spans="2:21" ht="17.25" customHeight="1">
      <c r="B481" s="231"/>
      <c r="C481" s="231"/>
      <c r="D481" s="231"/>
      <c r="E481" s="231"/>
      <c r="F481" s="231"/>
      <c r="G481" s="231"/>
      <c r="H481" s="231"/>
      <c r="I481" s="231"/>
      <c r="J481" s="231"/>
      <c r="K481" s="319"/>
      <c r="L481" s="319"/>
      <c r="M481" s="129"/>
      <c r="N481" s="129"/>
      <c r="O481" s="129"/>
      <c r="P481" s="129"/>
      <c r="Q481" s="129"/>
      <c r="R481" s="155"/>
    </row>
    <row r="482" spans="2:21" ht="17.25" customHeight="1" thickBot="1">
      <c r="B482" s="664" t="s">
        <v>957</v>
      </c>
      <c r="C482" s="664"/>
      <c r="D482" s="664"/>
      <c r="E482" s="664"/>
      <c r="F482" s="664"/>
      <c r="G482" s="664"/>
      <c r="L482" s="319"/>
      <c r="M482" s="129"/>
      <c r="N482" s="129"/>
      <c r="O482" s="129"/>
      <c r="P482" s="129"/>
      <c r="Q482" s="129"/>
      <c r="R482" s="155"/>
    </row>
    <row r="483" spans="2:21" ht="17.25" customHeight="1">
      <c r="B483" s="499" t="s">
        <v>162</v>
      </c>
      <c r="C483" s="552"/>
      <c r="D483" s="552"/>
      <c r="E483" s="439"/>
      <c r="F483" s="469" t="s">
        <v>417</v>
      </c>
      <c r="G483" s="499" t="s">
        <v>270</v>
      </c>
      <c r="H483" s="552"/>
      <c r="I483" s="439"/>
      <c r="J483" s="660" t="s">
        <v>163</v>
      </c>
      <c r="K483" s="687" t="s">
        <v>164</v>
      </c>
      <c r="L483" s="499" t="s">
        <v>165</v>
      </c>
      <c r="M483" s="552"/>
      <c r="N483" s="552"/>
      <c r="O483" s="439"/>
      <c r="P483" s="678" t="s">
        <v>166</v>
      </c>
      <c r="Q483" s="679"/>
      <c r="R483" s="466" t="s">
        <v>167</v>
      </c>
      <c r="S483" s="563"/>
      <c r="T483" s="463"/>
    </row>
    <row r="484" spans="2:21" ht="17.25" customHeight="1">
      <c r="B484" s="474"/>
      <c r="C484" s="475"/>
      <c r="D484" s="475"/>
      <c r="E484" s="441"/>
      <c r="F484" s="470"/>
      <c r="G484" s="688"/>
      <c r="H484" s="961"/>
      <c r="I484" s="443"/>
      <c r="J484" s="443"/>
      <c r="K484" s="688"/>
      <c r="L484" s="474"/>
      <c r="M484" s="475"/>
      <c r="N484" s="475"/>
      <c r="O484" s="441"/>
      <c r="P484" s="446"/>
      <c r="Q484" s="442"/>
      <c r="R484" s="523"/>
      <c r="S484" s="564"/>
      <c r="T484" s="565"/>
    </row>
    <row r="485" spans="2:21" ht="17.25" customHeight="1">
      <c r="B485" s="474"/>
      <c r="C485" s="475"/>
      <c r="D485" s="475"/>
      <c r="E485" s="441"/>
      <c r="F485" s="470"/>
      <c r="G485" s="523" t="s">
        <v>174</v>
      </c>
      <c r="H485" s="564" t="s">
        <v>172</v>
      </c>
      <c r="I485" s="565" t="s">
        <v>173</v>
      </c>
      <c r="J485" s="443"/>
      <c r="K485" s="688"/>
      <c r="L485" s="474"/>
      <c r="M485" s="475"/>
      <c r="N485" s="475"/>
      <c r="O485" s="441"/>
      <c r="P485" s="680"/>
      <c r="Q485" s="681"/>
      <c r="R485" s="523"/>
      <c r="S485" s="564"/>
      <c r="T485" s="565"/>
    </row>
    <row r="486" spans="2:21" ht="17.25" customHeight="1" thickBot="1">
      <c r="B486" s="474"/>
      <c r="C486" s="475"/>
      <c r="D486" s="475"/>
      <c r="E486" s="441"/>
      <c r="F486" s="554"/>
      <c r="G486" s="523"/>
      <c r="H486" s="564"/>
      <c r="I486" s="565"/>
      <c r="J486" s="443"/>
      <c r="K486" s="688"/>
      <c r="L486" s="500"/>
      <c r="M486" s="553"/>
      <c r="N486" s="553"/>
      <c r="O486" s="501"/>
      <c r="P486" s="682"/>
      <c r="Q486" s="683"/>
      <c r="R486" s="468"/>
      <c r="S486" s="566"/>
      <c r="T486" s="465"/>
    </row>
    <row r="487" spans="2:21" ht="17.25" customHeight="1">
      <c r="B487" s="936" t="s">
        <v>1117</v>
      </c>
      <c r="C487" s="937"/>
      <c r="D487" s="937"/>
      <c r="E487" s="938"/>
      <c r="F487" s="320">
        <v>67</v>
      </c>
      <c r="G487" s="138">
        <v>24</v>
      </c>
      <c r="H487" s="139">
        <v>33</v>
      </c>
      <c r="I487" s="140"/>
      <c r="J487" s="320">
        <v>3</v>
      </c>
      <c r="K487" s="321" t="s">
        <v>428</v>
      </c>
      <c r="L487" s="943" t="s">
        <v>1118</v>
      </c>
      <c r="M487" s="944"/>
      <c r="N487" s="944"/>
      <c r="O487" s="945"/>
      <c r="P487" s="959" t="s">
        <v>1119</v>
      </c>
      <c r="Q487" s="602"/>
      <c r="R487" s="943" t="s">
        <v>1120</v>
      </c>
      <c r="S487" s="949"/>
      <c r="T487" s="950"/>
    </row>
    <row r="488" spans="2:21" ht="17.25" customHeight="1">
      <c r="B488" s="946" t="s">
        <v>1116</v>
      </c>
      <c r="C488" s="947"/>
      <c r="D488" s="947"/>
      <c r="E488" s="948"/>
      <c r="F488" s="322">
        <v>11</v>
      </c>
      <c r="G488" s="211">
        <v>6</v>
      </c>
      <c r="H488" s="181">
        <v>5</v>
      </c>
      <c r="I488" s="212"/>
      <c r="J488" s="322">
        <v>5</v>
      </c>
      <c r="K488" s="323" t="s">
        <v>428</v>
      </c>
      <c r="L488" s="684" t="s">
        <v>1118</v>
      </c>
      <c r="M488" s="685"/>
      <c r="N488" s="685"/>
      <c r="O488" s="686"/>
      <c r="P488" s="962" t="s">
        <v>1119</v>
      </c>
      <c r="Q488" s="665"/>
      <c r="R488" s="684" t="s">
        <v>1120</v>
      </c>
      <c r="S488" s="685"/>
      <c r="T488" s="686"/>
    </row>
    <row r="489" spans="2:21" ht="17.25" customHeight="1">
      <c r="B489" s="946"/>
      <c r="C489" s="947"/>
      <c r="D489" s="947"/>
      <c r="E489" s="948"/>
      <c r="F489" s="322"/>
      <c r="G489" s="211"/>
      <c r="H489" s="181"/>
      <c r="I489" s="212"/>
      <c r="J489" s="322"/>
      <c r="K489" s="323"/>
      <c r="L489" s="684"/>
      <c r="M489" s="685"/>
      <c r="N489" s="685"/>
      <c r="O489" s="686"/>
      <c r="P489" s="962"/>
      <c r="Q489" s="665"/>
      <c r="R489" s="684"/>
      <c r="S489" s="685"/>
      <c r="T489" s="686"/>
    </row>
    <row r="490" spans="2:21" ht="17.25" customHeight="1">
      <c r="B490" s="155"/>
      <c r="C490" s="155"/>
      <c r="D490" s="155"/>
      <c r="E490" s="155"/>
      <c r="F490" s="155"/>
      <c r="G490" s="155"/>
      <c r="H490" s="319"/>
      <c r="I490" s="319"/>
      <c r="J490" s="319"/>
      <c r="K490" s="319"/>
      <c r="L490" s="319"/>
      <c r="M490" s="319"/>
      <c r="N490" s="319"/>
      <c r="O490" s="319"/>
      <c r="P490" s="319"/>
      <c r="Q490" s="319"/>
      <c r="R490" s="155"/>
    </row>
    <row r="491" spans="2:21" ht="17.25" customHeight="1">
      <c r="B491" s="663" t="s">
        <v>958</v>
      </c>
      <c r="C491" s="663"/>
      <c r="D491" s="663"/>
      <c r="E491" s="663"/>
      <c r="F491" s="663"/>
      <c r="G491" s="663"/>
    </row>
    <row r="492" spans="2:21" ht="17.25" customHeight="1">
      <c r="B492" s="324"/>
      <c r="C492" s="324"/>
      <c r="D492" s="324"/>
      <c r="E492" s="324"/>
      <c r="F492" s="324"/>
      <c r="G492" s="324"/>
      <c r="H492" s="324"/>
      <c r="I492" s="324"/>
      <c r="J492" s="324"/>
      <c r="K492" s="324"/>
      <c r="L492" s="324"/>
      <c r="M492" s="324"/>
      <c r="N492" s="324"/>
      <c r="O492" s="324"/>
      <c r="P492" s="324"/>
      <c r="Q492" s="324"/>
      <c r="R492" s="324"/>
    </row>
    <row r="493" spans="2:21" ht="17.25" customHeight="1" thickBot="1">
      <c r="B493" s="575" t="s">
        <v>952</v>
      </c>
      <c r="C493" s="575"/>
      <c r="D493" s="575"/>
      <c r="E493" s="575"/>
      <c r="F493" s="324"/>
      <c r="G493" s="324"/>
      <c r="H493" s="324"/>
      <c r="I493" s="324"/>
      <c r="J493" s="324"/>
      <c r="K493" s="324"/>
      <c r="L493" s="324"/>
      <c r="M493" s="324"/>
      <c r="N493" s="324"/>
      <c r="O493" s="324"/>
      <c r="P493" s="324"/>
      <c r="Q493" s="324"/>
      <c r="R493" s="324"/>
    </row>
    <row r="494" spans="2:21" ht="17.25" customHeight="1">
      <c r="B494" s="590" t="s">
        <v>113</v>
      </c>
      <c r="C494" s="591"/>
      <c r="D494" s="591"/>
      <c r="E494" s="591"/>
      <c r="F494" s="591"/>
      <c r="G494" s="592"/>
      <c r="H494" s="939" t="s">
        <v>114</v>
      </c>
      <c r="I494" s="940"/>
      <c r="J494" s="940"/>
      <c r="K494" s="940"/>
      <c r="L494" s="940"/>
      <c r="M494" s="940"/>
      <c r="N494" s="940"/>
      <c r="O494" s="1071" t="s">
        <v>115</v>
      </c>
      <c r="P494" s="1038"/>
      <c r="Q494" s="1038"/>
      <c r="R494" s="1038"/>
      <c r="S494" s="1038"/>
      <c r="T494" s="1038"/>
      <c r="U494" s="1039"/>
    </row>
    <row r="495" spans="2:21" ht="17.25" customHeight="1" thickBot="1">
      <c r="B495" s="593"/>
      <c r="C495" s="594"/>
      <c r="D495" s="594"/>
      <c r="E495" s="594"/>
      <c r="F495" s="594"/>
      <c r="G495" s="595"/>
      <c r="H495" s="941"/>
      <c r="I495" s="942"/>
      <c r="J495" s="942"/>
      <c r="K495" s="942"/>
      <c r="L495" s="942"/>
      <c r="M495" s="942"/>
      <c r="N495" s="942"/>
      <c r="O495" s="1072"/>
      <c r="P495" s="1041"/>
      <c r="Q495" s="1041"/>
      <c r="R495" s="1041"/>
      <c r="S495" s="1041"/>
      <c r="T495" s="1041"/>
      <c r="U495" s="1042"/>
    </row>
    <row r="496" spans="2:21" ht="17.25" customHeight="1">
      <c r="B496" s="908" t="s">
        <v>1119</v>
      </c>
      <c r="C496" s="909"/>
      <c r="D496" s="909"/>
      <c r="E496" s="909"/>
      <c r="F496" s="909"/>
      <c r="G496" s="910"/>
      <c r="H496" s="908" t="s">
        <v>1121</v>
      </c>
      <c r="I496" s="909"/>
      <c r="J496" s="909"/>
      <c r="K496" s="909"/>
      <c r="L496" s="909"/>
      <c r="M496" s="909"/>
      <c r="N496" s="910"/>
      <c r="O496" s="908" t="s">
        <v>1122</v>
      </c>
      <c r="P496" s="909"/>
      <c r="Q496" s="909"/>
      <c r="R496" s="909"/>
      <c r="S496" s="909"/>
      <c r="T496" s="909"/>
      <c r="U496" s="1073"/>
    </row>
    <row r="497" spans="2:21" ht="17.25" customHeight="1">
      <c r="B497" s="624"/>
      <c r="C497" s="625"/>
      <c r="D497" s="625"/>
      <c r="E497" s="625"/>
      <c r="F497" s="625"/>
      <c r="G497" s="626"/>
      <c r="H497" s="624"/>
      <c r="I497" s="625"/>
      <c r="J497" s="625"/>
      <c r="K497" s="625"/>
      <c r="L497" s="625"/>
      <c r="M497" s="625"/>
      <c r="N497" s="626"/>
      <c r="O497" s="624"/>
      <c r="P497" s="625"/>
      <c r="Q497" s="625"/>
      <c r="R497" s="625"/>
      <c r="S497" s="625"/>
      <c r="T497" s="625"/>
      <c r="U497" s="954"/>
    </row>
    <row r="498" spans="2:21" ht="17.25" customHeight="1">
      <c r="B498" s="624" t="s">
        <v>1123</v>
      </c>
      <c r="C498" s="625"/>
      <c r="D498" s="625"/>
      <c r="E498" s="625"/>
      <c r="F498" s="625"/>
      <c r="G498" s="626"/>
      <c r="H498" s="624" t="s">
        <v>1124</v>
      </c>
      <c r="I498" s="625"/>
      <c r="J498" s="625"/>
      <c r="K498" s="625"/>
      <c r="L498" s="625"/>
      <c r="M498" s="625"/>
      <c r="N498" s="626"/>
      <c r="O498" s="624" t="s">
        <v>1122</v>
      </c>
      <c r="P498" s="625"/>
      <c r="Q498" s="625"/>
      <c r="R498" s="625"/>
      <c r="S498" s="625"/>
      <c r="T498" s="625"/>
      <c r="U498" s="954"/>
    </row>
    <row r="499" spans="2:21" ht="17.25" customHeight="1">
      <c r="B499" s="624"/>
      <c r="C499" s="625"/>
      <c r="D499" s="625"/>
      <c r="E499" s="625"/>
      <c r="F499" s="625"/>
      <c r="G499" s="626"/>
      <c r="H499" s="624"/>
      <c r="I499" s="625"/>
      <c r="J499" s="625"/>
      <c r="K499" s="625"/>
      <c r="L499" s="625"/>
      <c r="M499" s="625"/>
      <c r="N499" s="626"/>
      <c r="O499" s="624"/>
      <c r="P499" s="625"/>
      <c r="Q499" s="625"/>
      <c r="R499" s="625"/>
      <c r="S499" s="625"/>
      <c r="T499" s="625"/>
      <c r="U499" s="954"/>
    </row>
    <row r="500" spans="2:21" ht="17.25" customHeight="1">
      <c r="B500" s="624" t="s">
        <v>1125</v>
      </c>
      <c r="C500" s="625"/>
      <c r="D500" s="625"/>
      <c r="E500" s="625"/>
      <c r="F500" s="625"/>
      <c r="G500" s="626"/>
      <c r="H500" s="624" t="s">
        <v>1126</v>
      </c>
      <c r="I500" s="625"/>
      <c r="J500" s="625"/>
      <c r="K500" s="625"/>
      <c r="L500" s="625"/>
      <c r="M500" s="625"/>
      <c r="N500" s="626"/>
      <c r="O500" s="624" t="s">
        <v>1127</v>
      </c>
      <c r="P500" s="625"/>
      <c r="Q500" s="625"/>
      <c r="R500" s="625"/>
      <c r="S500" s="625"/>
      <c r="T500" s="625"/>
      <c r="U500" s="954"/>
    </row>
    <row r="501" spans="2:21" ht="17.25" customHeight="1">
      <c r="B501" s="624"/>
      <c r="C501" s="625"/>
      <c r="D501" s="625"/>
      <c r="E501" s="625"/>
      <c r="F501" s="625"/>
      <c r="G501" s="626"/>
      <c r="H501" s="624"/>
      <c r="I501" s="625"/>
      <c r="J501" s="625"/>
      <c r="K501" s="625"/>
      <c r="L501" s="625"/>
      <c r="M501" s="625"/>
      <c r="N501" s="626"/>
      <c r="O501" s="624"/>
      <c r="P501" s="625"/>
      <c r="Q501" s="625"/>
      <c r="R501" s="625"/>
      <c r="S501" s="625"/>
      <c r="T501" s="625"/>
      <c r="U501" s="954"/>
    </row>
    <row r="502" spans="2:21" ht="17.25" customHeight="1">
      <c r="B502" s="624" t="s">
        <v>1128</v>
      </c>
      <c r="C502" s="625"/>
      <c r="D502" s="625"/>
      <c r="E502" s="625"/>
      <c r="F502" s="625"/>
      <c r="G502" s="626"/>
      <c r="H502" s="624" t="s">
        <v>1129</v>
      </c>
      <c r="I502" s="625"/>
      <c r="J502" s="625"/>
      <c r="K502" s="625"/>
      <c r="L502" s="625"/>
      <c r="M502" s="625"/>
      <c r="N502" s="626"/>
      <c r="O502" s="624" t="s">
        <v>1130</v>
      </c>
      <c r="P502" s="625"/>
      <c r="Q502" s="625"/>
      <c r="R502" s="625"/>
      <c r="S502" s="625"/>
      <c r="T502" s="625"/>
      <c r="U502" s="954"/>
    </row>
    <row r="503" spans="2:21" ht="17.25" customHeight="1">
      <c r="B503" s="624"/>
      <c r="C503" s="625"/>
      <c r="D503" s="625"/>
      <c r="E503" s="625"/>
      <c r="F503" s="625"/>
      <c r="G503" s="626"/>
      <c r="H503" s="624"/>
      <c r="I503" s="625"/>
      <c r="J503" s="625"/>
      <c r="K503" s="625"/>
      <c r="L503" s="625"/>
      <c r="M503" s="625"/>
      <c r="N503" s="626"/>
      <c r="O503" s="624"/>
      <c r="P503" s="625"/>
      <c r="Q503" s="625"/>
      <c r="R503" s="625"/>
      <c r="S503" s="625"/>
      <c r="T503" s="625"/>
      <c r="U503" s="954"/>
    </row>
    <row r="504" spans="2:21" ht="17.25" customHeight="1">
      <c r="B504" s="624" t="s">
        <v>1131</v>
      </c>
      <c r="C504" s="625"/>
      <c r="D504" s="625"/>
      <c r="E504" s="625"/>
      <c r="F504" s="625"/>
      <c r="G504" s="626"/>
      <c r="H504" s="624" t="s">
        <v>1162</v>
      </c>
      <c r="I504" s="625"/>
      <c r="J504" s="625"/>
      <c r="K504" s="625"/>
      <c r="L504" s="625"/>
      <c r="M504" s="625"/>
      <c r="N504" s="626"/>
      <c r="O504" s="624" t="s">
        <v>1163</v>
      </c>
      <c r="P504" s="625"/>
      <c r="Q504" s="625"/>
      <c r="R504" s="625"/>
      <c r="S504" s="625"/>
      <c r="T504" s="625"/>
      <c r="U504" s="954"/>
    </row>
    <row r="505" spans="2:21" ht="46.5" customHeight="1">
      <c r="B505" s="624"/>
      <c r="C505" s="625"/>
      <c r="D505" s="625"/>
      <c r="E505" s="625"/>
      <c r="F505" s="625"/>
      <c r="G505" s="626"/>
      <c r="H505" s="624"/>
      <c r="I505" s="625"/>
      <c r="J505" s="625"/>
      <c r="K505" s="625"/>
      <c r="L505" s="625"/>
      <c r="M505" s="625"/>
      <c r="N505" s="626"/>
      <c r="O505" s="624"/>
      <c r="P505" s="625"/>
      <c r="Q505" s="625"/>
      <c r="R505" s="625"/>
      <c r="S505" s="625"/>
      <c r="T505" s="625"/>
      <c r="U505" s="954"/>
    </row>
    <row r="506" spans="2:21" ht="17.25" customHeight="1">
      <c r="B506" s="624" t="s">
        <v>1132</v>
      </c>
      <c r="C506" s="625"/>
      <c r="D506" s="625"/>
      <c r="E506" s="625"/>
      <c r="F506" s="625"/>
      <c r="G506" s="626"/>
      <c r="H506" s="624" t="s">
        <v>1133</v>
      </c>
      <c r="I506" s="625"/>
      <c r="J506" s="625"/>
      <c r="K506" s="625"/>
      <c r="L506" s="625"/>
      <c r="M506" s="625"/>
      <c r="N506" s="626"/>
      <c r="O506" s="624" t="s">
        <v>1134</v>
      </c>
      <c r="P506" s="625"/>
      <c r="Q506" s="625"/>
      <c r="R506" s="625"/>
      <c r="S506" s="625"/>
      <c r="T506" s="625"/>
      <c r="U506" s="954"/>
    </row>
    <row r="507" spans="2:21" ht="17.25" customHeight="1">
      <c r="B507" s="624"/>
      <c r="C507" s="625"/>
      <c r="D507" s="625"/>
      <c r="E507" s="625"/>
      <c r="F507" s="625"/>
      <c r="G507" s="626"/>
      <c r="H507" s="624"/>
      <c r="I507" s="625"/>
      <c r="J507" s="625"/>
      <c r="K507" s="625"/>
      <c r="L507" s="625"/>
      <c r="M507" s="625"/>
      <c r="N507" s="626"/>
      <c r="O507" s="624"/>
      <c r="P507" s="625"/>
      <c r="Q507" s="625"/>
      <c r="R507" s="625"/>
      <c r="S507" s="625"/>
      <c r="T507" s="625"/>
      <c r="U507" s="954"/>
    </row>
    <row r="508" spans="2:21" ht="17.25" customHeight="1">
      <c r="B508" s="624" t="s">
        <v>1159</v>
      </c>
      <c r="C508" s="625"/>
      <c r="D508" s="625"/>
      <c r="E508" s="625"/>
      <c r="F508" s="625"/>
      <c r="G508" s="626"/>
      <c r="H508" s="624" t="s">
        <v>1160</v>
      </c>
      <c r="I508" s="625"/>
      <c r="J508" s="625"/>
      <c r="K508" s="625"/>
      <c r="L508" s="625"/>
      <c r="M508" s="625"/>
      <c r="N508" s="626"/>
      <c r="O508" s="624" t="s">
        <v>1161</v>
      </c>
      <c r="P508" s="625"/>
      <c r="Q508" s="625"/>
      <c r="R508" s="625"/>
      <c r="S508" s="625"/>
      <c r="T508" s="625"/>
      <c r="U508" s="954"/>
    </row>
    <row r="509" spans="2:21" ht="17.25" customHeight="1">
      <c r="B509" s="624"/>
      <c r="C509" s="625"/>
      <c r="D509" s="625"/>
      <c r="E509" s="625"/>
      <c r="F509" s="625"/>
      <c r="G509" s="626"/>
      <c r="H509" s="624"/>
      <c r="I509" s="625"/>
      <c r="J509" s="625"/>
      <c r="K509" s="625"/>
      <c r="L509" s="625"/>
      <c r="M509" s="625"/>
      <c r="N509" s="626"/>
      <c r="O509" s="624"/>
      <c r="P509" s="625"/>
      <c r="Q509" s="625"/>
      <c r="R509" s="625"/>
      <c r="S509" s="625"/>
      <c r="T509" s="625"/>
      <c r="U509" s="954"/>
    </row>
    <row r="510" spans="2:21" ht="17.25" customHeight="1">
      <c r="B510" s="624" t="s">
        <v>1205</v>
      </c>
      <c r="C510" s="625"/>
      <c r="D510" s="625"/>
      <c r="E510" s="625"/>
      <c r="F510" s="625"/>
      <c r="G510" s="626"/>
      <c r="H510" s="624" t="s">
        <v>1183</v>
      </c>
      <c r="I510" s="625"/>
      <c r="J510" s="625"/>
      <c r="K510" s="625"/>
      <c r="L510" s="625"/>
      <c r="M510" s="625"/>
      <c r="N510" s="626"/>
      <c r="O510" s="624" t="s">
        <v>1184</v>
      </c>
      <c r="P510" s="625"/>
      <c r="Q510" s="625"/>
      <c r="R510" s="625"/>
      <c r="S510" s="625"/>
      <c r="T510" s="625"/>
      <c r="U510" s="954"/>
    </row>
    <row r="511" spans="2:21" ht="17.25" customHeight="1">
      <c r="B511" s="624"/>
      <c r="C511" s="625"/>
      <c r="D511" s="625"/>
      <c r="E511" s="625"/>
      <c r="F511" s="625"/>
      <c r="G511" s="626"/>
      <c r="H511" s="624"/>
      <c r="I511" s="625"/>
      <c r="J511" s="625"/>
      <c r="K511" s="625"/>
      <c r="L511" s="625"/>
      <c r="M511" s="625"/>
      <c r="N511" s="626"/>
      <c r="O511" s="624"/>
      <c r="P511" s="625"/>
      <c r="Q511" s="625"/>
      <c r="R511" s="625"/>
      <c r="S511" s="625"/>
      <c r="T511" s="625"/>
      <c r="U511" s="954"/>
    </row>
    <row r="512" spans="2:21" ht="17.25" customHeight="1">
      <c r="B512" s="624" t="s">
        <v>1185</v>
      </c>
      <c r="C512" s="625"/>
      <c r="D512" s="625"/>
      <c r="E512" s="625"/>
      <c r="F512" s="625"/>
      <c r="G512" s="626"/>
      <c r="H512" s="624" t="s">
        <v>1166</v>
      </c>
      <c r="I512" s="625"/>
      <c r="J512" s="625"/>
      <c r="K512" s="625"/>
      <c r="L512" s="625"/>
      <c r="M512" s="625"/>
      <c r="N512" s="626"/>
      <c r="O512" s="624" t="s">
        <v>1186</v>
      </c>
      <c r="P512" s="625"/>
      <c r="Q512" s="625"/>
      <c r="R512" s="625"/>
      <c r="S512" s="625"/>
      <c r="T512" s="625"/>
      <c r="U512" s="954"/>
    </row>
    <row r="513" spans="2:21" ht="17.25" customHeight="1">
      <c r="B513" s="624"/>
      <c r="C513" s="625"/>
      <c r="D513" s="625"/>
      <c r="E513" s="625"/>
      <c r="F513" s="625"/>
      <c r="G513" s="626"/>
      <c r="H513" s="624"/>
      <c r="I513" s="625"/>
      <c r="J513" s="625"/>
      <c r="K513" s="625"/>
      <c r="L513" s="625"/>
      <c r="M513" s="625"/>
      <c r="N513" s="626"/>
      <c r="O513" s="624"/>
      <c r="P513" s="625"/>
      <c r="Q513" s="625"/>
      <c r="R513" s="625"/>
      <c r="S513" s="625"/>
      <c r="T513" s="625"/>
      <c r="U513" s="954"/>
    </row>
    <row r="514" spans="2:21" ht="17.25" customHeight="1">
      <c r="B514" s="624" t="s">
        <v>1198</v>
      </c>
      <c r="C514" s="625"/>
      <c r="D514" s="625"/>
      <c r="E514" s="625"/>
      <c r="F514" s="625"/>
      <c r="G514" s="626"/>
      <c r="H514" s="624" t="s">
        <v>1199</v>
      </c>
      <c r="I514" s="625"/>
      <c r="J514" s="625"/>
      <c r="K514" s="625"/>
      <c r="L514" s="625"/>
      <c r="M514" s="625"/>
      <c r="N514" s="626"/>
      <c r="O514" s="624" t="s">
        <v>1200</v>
      </c>
      <c r="P514" s="625"/>
      <c r="Q514" s="625"/>
      <c r="R514" s="625"/>
      <c r="S514" s="625"/>
      <c r="T514" s="625"/>
      <c r="U514" s="954"/>
    </row>
    <row r="515" spans="2:21" ht="17.25" customHeight="1" thickBot="1">
      <c r="B515" s="911"/>
      <c r="C515" s="912"/>
      <c r="D515" s="912"/>
      <c r="E515" s="912"/>
      <c r="F515" s="912"/>
      <c r="G515" s="913"/>
      <c r="H515" s="911"/>
      <c r="I515" s="912"/>
      <c r="J515" s="912"/>
      <c r="K515" s="912"/>
      <c r="L515" s="912"/>
      <c r="M515" s="912"/>
      <c r="N515" s="913"/>
      <c r="O515" s="911"/>
      <c r="P515" s="912"/>
      <c r="Q515" s="912"/>
      <c r="R515" s="912"/>
      <c r="S515" s="912"/>
      <c r="T515" s="912"/>
      <c r="U515" s="960"/>
    </row>
    <row r="516" spans="2:21" ht="17.25" customHeight="1">
      <c r="B516" s="325"/>
      <c r="C516" s="325"/>
      <c r="D516" s="325"/>
      <c r="E516" s="325"/>
      <c r="F516" s="325"/>
      <c r="G516" s="325"/>
      <c r="H516" s="325"/>
      <c r="I516" s="325"/>
      <c r="J516" s="325"/>
      <c r="K516" s="325"/>
      <c r="L516" s="325"/>
      <c r="M516" s="325"/>
      <c r="N516" s="325"/>
      <c r="O516" s="325"/>
      <c r="P516" s="325"/>
      <c r="Q516" s="325"/>
      <c r="R516" s="325"/>
      <c r="S516" s="73"/>
      <c r="T516" s="73"/>
      <c r="U516" s="73"/>
    </row>
    <row r="517" spans="2:21" ht="17.25" customHeight="1" thickBot="1">
      <c r="B517" s="833" t="s">
        <v>959</v>
      </c>
      <c r="C517" s="833"/>
      <c r="D517" s="833"/>
      <c r="E517" s="833"/>
      <c r="F517" s="833"/>
      <c r="G517" s="833"/>
      <c r="H517" s="325"/>
      <c r="I517" s="325"/>
      <c r="J517" s="325"/>
      <c r="K517" s="325"/>
      <c r="L517" s="325"/>
      <c r="M517" s="325"/>
      <c r="N517" s="325"/>
      <c r="O517" s="325"/>
      <c r="P517" s="325"/>
      <c r="Q517" s="325"/>
      <c r="R517" s="325"/>
      <c r="S517" s="73"/>
      <c r="T517" s="73"/>
      <c r="U517" s="73"/>
    </row>
    <row r="518" spans="2:21" ht="17.25" customHeight="1" thickBot="1">
      <c r="B518" s="325"/>
      <c r="C518" s="325"/>
      <c r="D518" s="325"/>
      <c r="E518" s="325"/>
      <c r="F518" s="325"/>
      <c r="G518" s="325"/>
      <c r="H518" s="325"/>
      <c r="I518" s="325"/>
      <c r="J518" s="325"/>
      <c r="K518" s="590" t="s">
        <v>119</v>
      </c>
      <c r="L518" s="591"/>
      <c r="M518" s="591"/>
      <c r="N518" s="591"/>
      <c r="O518" s="1067"/>
      <c r="P518" s="1069" t="s">
        <v>120</v>
      </c>
      <c r="Q518" s="940"/>
      <c r="R518" s="940"/>
      <c r="S518" s="940"/>
      <c r="T518" s="1053"/>
      <c r="U518" s="73"/>
    </row>
    <row r="519" spans="2:21" ht="17.25" customHeight="1" thickBot="1">
      <c r="B519" s="646" t="s">
        <v>420</v>
      </c>
      <c r="C519" s="647"/>
      <c r="D519" s="648"/>
      <c r="E519" s="1059" t="s">
        <v>399</v>
      </c>
      <c r="F519" s="1060"/>
      <c r="G519" s="1060"/>
      <c r="H519" s="1060"/>
      <c r="I519" s="1061"/>
      <c r="J519" s="325"/>
      <c r="K519" s="593"/>
      <c r="L519" s="594"/>
      <c r="M519" s="594"/>
      <c r="N519" s="594"/>
      <c r="O519" s="1068"/>
      <c r="P519" s="1070"/>
      <c r="Q519" s="942"/>
      <c r="R519" s="942"/>
      <c r="S519" s="942"/>
      <c r="T519" s="1054"/>
      <c r="U519" s="73"/>
    </row>
    <row r="520" spans="2:21" ht="17.25" customHeight="1">
      <c r="B520" s="578" t="s">
        <v>965</v>
      </c>
      <c r="C520" s="579"/>
      <c r="D520" s="1048"/>
      <c r="E520" s="675"/>
      <c r="F520" s="676"/>
      <c r="G520" s="676"/>
      <c r="H520" s="676"/>
      <c r="I520" s="677"/>
      <c r="J520" s="325"/>
      <c r="K520" s="672"/>
      <c r="L520" s="673"/>
      <c r="M520" s="673"/>
      <c r="N520" s="673"/>
      <c r="O520" s="674"/>
      <c r="P520" s="326"/>
      <c r="Q520" s="327"/>
      <c r="R520" s="327"/>
      <c r="S520" s="327"/>
      <c r="T520" s="328"/>
      <c r="U520" s="73"/>
    </row>
    <row r="521" spans="2:21" ht="17.25" customHeight="1">
      <c r="B521" s="615" t="s">
        <v>421</v>
      </c>
      <c r="C521" s="616"/>
      <c r="D521" s="617"/>
      <c r="E521" s="643"/>
      <c r="F521" s="644"/>
      <c r="G521" s="644"/>
      <c r="H521" s="644"/>
      <c r="I521" s="645"/>
      <c r="J521" s="325"/>
      <c r="K521" s="667"/>
      <c r="L521" s="668"/>
      <c r="M521" s="668"/>
      <c r="N521" s="668"/>
      <c r="O521" s="668"/>
      <c r="P521" s="669"/>
      <c r="Q521" s="670"/>
      <c r="R521" s="670"/>
      <c r="S521" s="670"/>
      <c r="T521" s="671"/>
      <c r="U521" s="73"/>
    </row>
    <row r="522" spans="2:21" ht="17.25" customHeight="1">
      <c r="B522" s="615" t="s">
        <v>966</v>
      </c>
      <c r="C522" s="616"/>
      <c r="D522" s="617"/>
      <c r="E522" s="643"/>
      <c r="F522" s="644"/>
      <c r="G522" s="644"/>
      <c r="H522" s="644"/>
      <c r="I522" s="645"/>
      <c r="J522" s="325"/>
      <c r="K522" s="667"/>
      <c r="L522" s="668"/>
      <c r="M522" s="668"/>
      <c r="N522" s="668"/>
      <c r="O522" s="668"/>
      <c r="P522" s="669"/>
      <c r="Q522" s="670"/>
      <c r="R522" s="670"/>
      <c r="S522" s="670"/>
      <c r="T522" s="671"/>
      <c r="U522" s="73"/>
    </row>
    <row r="523" spans="2:21" ht="17.25" customHeight="1">
      <c r="B523" s="615" t="s">
        <v>865</v>
      </c>
      <c r="C523" s="616"/>
      <c r="D523" s="617"/>
      <c r="E523" s="675"/>
      <c r="F523" s="676"/>
      <c r="G523" s="676"/>
      <c r="H523" s="676"/>
      <c r="I523" s="677"/>
      <c r="J523" s="325"/>
      <c r="K523" s="1062"/>
      <c r="L523" s="670"/>
      <c r="M523" s="670"/>
      <c r="N523" s="670"/>
      <c r="O523" s="1063"/>
      <c r="P523" s="329"/>
      <c r="Q523" s="330"/>
      <c r="R523" s="330"/>
      <c r="S523" s="330"/>
      <c r="T523" s="331"/>
      <c r="U523" s="73"/>
    </row>
    <row r="524" spans="2:21" ht="17.25" customHeight="1">
      <c r="B524" s="615" t="s">
        <v>422</v>
      </c>
      <c r="C524" s="616"/>
      <c r="D524" s="617"/>
      <c r="E524" s="643"/>
      <c r="F524" s="644"/>
      <c r="G524" s="644"/>
      <c r="H524" s="644"/>
      <c r="I524" s="645"/>
      <c r="J524" s="325"/>
      <c r="K524" s="667"/>
      <c r="L524" s="668"/>
      <c r="M524" s="668"/>
      <c r="N524" s="668"/>
      <c r="O524" s="668"/>
      <c r="P524" s="669"/>
      <c r="Q524" s="670"/>
      <c r="R524" s="670"/>
      <c r="S524" s="670"/>
      <c r="T524" s="671"/>
      <c r="U524" s="73"/>
    </row>
    <row r="525" spans="2:21" ht="17.25" customHeight="1">
      <c r="B525" s="618" t="s">
        <v>423</v>
      </c>
      <c r="C525" s="619"/>
      <c r="D525" s="620"/>
      <c r="E525" s="643"/>
      <c r="F525" s="644"/>
      <c r="G525" s="644"/>
      <c r="H525" s="644"/>
      <c r="I525" s="645"/>
      <c r="J525" s="325"/>
      <c r="K525" s="667"/>
      <c r="L525" s="668"/>
      <c r="M525" s="668"/>
      <c r="N525" s="668"/>
      <c r="O525" s="668"/>
      <c r="P525" s="669"/>
      <c r="Q525" s="670"/>
      <c r="R525" s="670"/>
      <c r="S525" s="670"/>
      <c r="T525" s="671"/>
      <c r="U525" s="73"/>
    </row>
    <row r="526" spans="2:21" ht="17.25" customHeight="1" thickBot="1">
      <c r="B526" s="621" t="s">
        <v>426</v>
      </c>
      <c r="C526" s="622"/>
      <c r="D526" s="623"/>
      <c r="E526" s="1056"/>
      <c r="F526" s="1057"/>
      <c r="G526" s="1057"/>
      <c r="H526" s="1057"/>
      <c r="I526" s="1058"/>
      <c r="J526" s="325"/>
      <c r="K526" s="667"/>
      <c r="L526" s="668"/>
      <c r="M526" s="668"/>
      <c r="N526" s="668"/>
      <c r="O526" s="668"/>
      <c r="P526" s="669"/>
      <c r="Q526" s="670"/>
      <c r="R526" s="670"/>
      <c r="S526" s="670"/>
      <c r="T526" s="671"/>
      <c r="U526" s="73"/>
    </row>
    <row r="527" spans="2:21" ht="17.25" customHeight="1">
      <c r="B527" s="155"/>
      <c r="C527" s="155"/>
      <c r="D527" s="155"/>
      <c r="E527" s="155"/>
      <c r="F527" s="155"/>
      <c r="G527" s="155"/>
      <c r="H527" s="319"/>
      <c r="I527" s="319"/>
      <c r="J527" s="319"/>
      <c r="K527" s="319"/>
      <c r="L527" s="319"/>
      <c r="M527" s="319"/>
      <c r="N527" s="319"/>
      <c r="O527" s="319"/>
      <c r="P527" s="319"/>
      <c r="Q527" s="319"/>
      <c r="R527" s="155"/>
    </row>
    <row r="528" spans="2:21" ht="17.25" customHeight="1">
      <c r="B528" s="600" t="s">
        <v>1158</v>
      </c>
      <c r="C528" s="600"/>
      <c r="D528" s="600"/>
      <c r="E528" s="600"/>
      <c r="F528" s="600"/>
      <c r="G528" s="600"/>
      <c r="H528" s="600"/>
      <c r="I528" s="600"/>
      <c r="J528" s="600"/>
      <c r="K528" s="600"/>
      <c r="L528" s="600"/>
      <c r="M528" s="600"/>
      <c r="N528" s="600"/>
      <c r="O528" s="600"/>
      <c r="P528" s="600"/>
      <c r="Q528" s="600"/>
      <c r="R528" s="600"/>
      <c r="S528" s="600"/>
    </row>
    <row r="529" spans="2:19" ht="17.25" customHeight="1">
      <c r="B529" s="600"/>
      <c r="C529" s="600"/>
      <c r="D529" s="600"/>
      <c r="E529" s="600"/>
      <c r="F529" s="600"/>
      <c r="G529" s="600"/>
      <c r="H529" s="600"/>
      <c r="I529" s="600"/>
      <c r="J529" s="600"/>
      <c r="K529" s="600"/>
      <c r="L529" s="600"/>
      <c r="M529" s="600"/>
      <c r="N529" s="600"/>
      <c r="O529" s="600"/>
      <c r="P529" s="600"/>
      <c r="Q529" s="600"/>
      <c r="R529" s="600"/>
      <c r="S529" s="600"/>
    </row>
    <row r="530" spans="2:19" ht="17.25" customHeight="1" thickBot="1"/>
    <row r="531" spans="2:19" ht="17.25" customHeight="1">
      <c r="B531" s="627" t="s">
        <v>279</v>
      </c>
      <c r="C531" s="630" t="s">
        <v>121</v>
      </c>
      <c r="D531" s="631"/>
      <c r="E531" s="506" t="s">
        <v>280</v>
      </c>
      <c r="F531" s="508"/>
      <c r="G531" s="532" t="s">
        <v>122</v>
      </c>
      <c r="H531" s="533"/>
      <c r="I531" s="723"/>
      <c r="J531" s="654" t="s">
        <v>123</v>
      </c>
      <c r="K531" s="655"/>
      <c r="L531" s="655"/>
      <c r="M531" s="656"/>
      <c r="O531" s="772" t="s">
        <v>124</v>
      </c>
      <c r="P531" s="772"/>
      <c r="Q531" s="772"/>
      <c r="R531" s="772"/>
      <c r="S531" s="772"/>
    </row>
    <row r="532" spans="2:19" ht="17.25" customHeight="1" thickBot="1">
      <c r="B532" s="628"/>
      <c r="C532" s="632"/>
      <c r="D532" s="633"/>
      <c r="E532" s="509"/>
      <c r="F532" s="511"/>
      <c r="G532" s="534"/>
      <c r="H532" s="535"/>
      <c r="I532" s="920"/>
      <c r="J532" s="657">
        <v>1</v>
      </c>
      <c r="K532" s="650">
        <v>0.75</v>
      </c>
      <c r="L532" s="650">
        <v>0.5</v>
      </c>
      <c r="M532" s="583" t="s">
        <v>125</v>
      </c>
      <c r="O532" s="332"/>
      <c r="P532" s="332"/>
      <c r="Q532" s="332"/>
      <c r="R532" s="332"/>
      <c r="S532" s="332"/>
    </row>
    <row r="533" spans="2:19" ht="17.25" customHeight="1">
      <c r="B533" s="629"/>
      <c r="C533" s="634"/>
      <c r="D533" s="635"/>
      <c r="E533" s="922"/>
      <c r="F533" s="751"/>
      <c r="G533" s="534"/>
      <c r="H533" s="535"/>
      <c r="I533" s="920"/>
      <c r="J533" s="658"/>
      <c r="K533" s="651"/>
      <c r="L533" s="651"/>
      <c r="M533" s="464"/>
      <c r="O533" s="863" t="s">
        <v>1267</v>
      </c>
      <c r="P533" s="864"/>
      <c r="Q533" s="864"/>
      <c r="R533" s="864"/>
      <c r="S533" s="865"/>
    </row>
    <row r="534" spans="2:19" ht="17.25" customHeight="1" thickBot="1">
      <c r="B534" s="629"/>
      <c r="C534" s="634"/>
      <c r="D534" s="635"/>
      <c r="E534" s="922"/>
      <c r="F534" s="751"/>
      <c r="G534" s="757"/>
      <c r="H534" s="758"/>
      <c r="I534" s="759"/>
      <c r="J534" s="659"/>
      <c r="K534" s="652"/>
      <c r="L534" s="652"/>
      <c r="M534" s="653"/>
      <c r="O534" s="866"/>
      <c r="P534" s="867"/>
      <c r="Q534" s="867"/>
      <c r="R534" s="867"/>
      <c r="S534" s="868"/>
    </row>
    <row r="535" spans="2:19" ht="78.75">
      <c r="B535" s="627" t="s">
        <v>177</v>
      </c>
      <c r="C535" s="637" t="s">
        <v>126</v>
      </c>
      <c r="D535" s="638"/>
      <c r="E535" s="506" t="s">
        <v>127</v>
      </c>
      <c r="F535" s="508"/>
      <c r="G535" s="611" t="s">
        <v>128</v>
      </c>
      <c r="H535" s="612"/>
      <c r="I535" s="613"/>
      <c r="J535" s="360" t="s">
        <v>1212</v>
      </c>
      <c r="K535" s="361" t="s">
        <v>1208</v>
      </c>
      <c r="L535" s="361" t="s">
        <v>1211</v>
      </c>
      <c r="M535" s="362"/>
      <c r="O535" s="866"/>
      <c r="P535" s="867"/>
      <c r="Q535" s="867"/>
      <c r="R535" s="867"/>
      <c r="S535" s="868"/>
    </row>
    <row r="536" spans="2:19" ht="71.25" customHeight="1">
      <c r="B536" s="628"/>
      <c r="C536" s="639"/>
      <c r="D536" s="640"/>
      <c r="E536" s="509"/>
      <c r="F536" s="511"/>
      <c r="G536" s="429" t="s">
        <v>129</v>
      </c>
      <c r="H536" s="430"/>
      <c r="I536" s="431"/>
      <c r="J536" s="363" t="s">
        <v>1206</v>
      </c>
      <c r="K536" s="364" t="s">
        <v>1209</v>
      </c>
      <c r="L536" s="364" t="s">
        <v>1214</v>
      </c>
      <c r="M536" s="365" t="s">
        <v>1213</v>
      </c>
      <c r="O536" s="866"/>
      <c r="P536" s="867"/>
      <c r="Q536" s="867"/>
      <c r="R536" s="867"/>
      <c r="S536" s="868"/>
    </row>
    <row r="537" spans="2:19" ht="71.25" customHeight="1" thickBot="1">
      <c r="B537" s="636"/>
      <c r="C537" s="641"/>
      <c r="D537" s="642"/>
      <c r="E537" s="512"/>
      <c r="F537" s="514"/>
      <c r="G537" s="432" t="s">
        <v>1207</v>
      </c>
      <c r="H537" s="433"/>
      <c r="I537" s="434"/>
      <c r="J537" s="366" t="s">
        <v>1210</v>
      </c>
      <c r="K537" s="367" t="s">
        <v>1216</v>
      </c>
      <c r="L537" s="368" t="s">
        <v>1215</v>
      </c>
      <c r="M537" s="369" t="s">
        <v>1217</v>
      </c>
      <c r="O537" s="866"/>
      <c r="P537" s="867"/>
      <c r="Q537" s="867"/>
      <c r="R537" s="867"/>
      <c r="S537" s="868"/>
    </row>
    <row r="538" spans="2:19" ht="157.5">
      <c r="B538" s="923" t="s">
        <v>275</v>
      </c>
      <c r="C538" s="915" t="s">
        <v>131</v>
      </c>
      <c r="D538" s="916"/>
      <c r="E538" s="900" t="s">
        <v>132</v>
      </c>
      <c r="F538" s="750"/>
      <c r="G538" s="611" t="s">
        <v>128</v>
      </c>
      <c r="H538" s="612"/>
      <c r="I538" s="613"/>
      <c r="J538" s="370"/>
      <c r="K538" s="371" t="s">
        <v>1223</v>
      </c>
      <c r="L538" s="371" t="s">
        <v>1224</v>
      </c>
      <c r="M538" s="372"/>
      <c r="O538" s="866"/>
      <c r="P538" s="867"/>
      <c r="Q538" s="867"/>
      <c r="R538" s="867"/>
      <c r="S538" s="868"/>
    </row>
    <row r="539" spans="2:19" ht="63">
      <c r="B539" s="628"/>
      <c r="C539" s="639"/>
      <c r="D539" s="640"/>
      <c r="E539" s="509"/>
      <c r="F539" s="511"/>
      <c r="G539" s="429" t="s">
        <v>129</v>
      </c>
      <c r="H539" s="430"/>
      <c r="I539" s="431"/>
      <c r="J539" s="373" t="s">
        <v>1218</v>
      </c>
      <c r="K539" s="364" t="s">
        <v>1220</v>
      </c>
      <c r="L539" s="374" t="s">
        <v>1219</v>
      </c>
      <c r="M539" s="365" t="s">
        <v>1136</v>
      </c>
      <c r="O539" s="866"/>
      <c r="P539" s="867"/>
      <c r="Q539" s="867"/>
      <c r="R539" s="867"/>
      <c r="S539" s="868"/>
    </row>
    <row r="540" spans="2:19" ht="79.5" thickBot="1">
      <c r="B540" s="629"/>
      <c r="C540" s="917"/>
      <c r="D540" s="918"/>
      <c r="E540" s="922"/>
      <c r="F540" s="751"/>
      <c r="G540" s="614" t="s">
        <v>130</v>
      </c>
      <c r="H540" s="433"/>
      <c r="I540" s="434"/>
      <c r="J540" s="375" t="s">
        <v>1222</v>
      </c>
      <c r="K540" s="376" t="s">
        <v>1137</v>
      </c>
      <c r="L540" s="376" t="s">
        <v>1221</v>
      </c>
      <c r="M540" s="377"/>
      <c r="O540" s="866"/>
      <c r="P540" s="867"/>
      <c r="Q540" s="867"/>
      <c r="R540" s="867"/>
      <c r="S540" s="868"/>
    </row>
    <row r="541" spans="2:19" ht="126">
      <c r="B541" s="627" t="s">
        <v>276</v>
      </c>
      <c r="C541" s="637" t="s">
        <v>133</v>
      </c>
      <c r="D541" s="638"/>
      <c r="E541" s="506" t="s">
        <v>134</v>
      </c>
      <c r="F541" s="508"/>
      <c r="G541" s="611" t="s">
        <v>128</v>
      </c>
      <c r="H541" s="612"/>
      <c r="I541" s="613"/>
      <c r="J541" s="378" t="s">
        <v>1227</v>
      </c>
      <c r="K541" s="361" t="s">
        <v>1228</v>
      </c>
      <c r="L541" s="361" t="s">
        <v>1138</v>
      </c>
      <c r="M541" s="379" t="s">
        <v>1225</v>
      </c>
      <c r="O541" s="866"/>
      <c r="P541" s="867"/>
      <c r="Q541" s="867"/>
      <c r="R541" s="867"/>
      <c r="S541" s="868"/>
    </row>
    <row r="542" spans="2:19" ht="94.5">
      <c r="B542" s="628"/>
      <c r="C542" s="639"/>
      <c r="D542" s="640"/>
      <c r="E542" s="509"/>
      <c r="F542" s="511"/>
      <c r="G542" s="429" t="s">
        <v>129</v>
      </c>
      <c r="H542" s="430"/>
      <c r="I542" s="431"/>
      <c r="J542" s="373" t="s">
        <v>1139</v>
      </c>
      <c r="K542" s="364" t="s">
        <v>1232</v>
      </c>
      <c r="L542" s="364" t="s">
        <v>1231</v>
      </c>
      <c r="M542" s="380" t="s">
        <v>1140</v>
      </c>
      <c r="O542" s="866"/>
      <c r="P542" s="867"/>
      <c r="Q542" s="867"/>
      <c r="R542" s="867"/>
      <c r="S542" s="868"/>
    </row>
    <row r="543" spans="2:19" ht="79.5" thickBot="1">
      <c r="B543" s="636"/>
      <c r="C543" s="641"/>
      <c r="D543" s="642"/>
      <c r="E543" s="512"/>
      <c r="F543" s="514"/>
      <c r="G543" s="614" t="s">
        <v>130</v>
      </c>
      <c r="H543" s="433"/>
      <c r="I543" s="434"/>
      <c r="J543" s="381" t="s">
        <v>1233</v>
      </c>
      <c r="K543" s="367" t="s">
        <v>1229</v>
      </c>
      <c r="L543" s="367" t="s">
        <v>1230</v>
      </c>
      <c r="M543" s="369" t="s">
        <v>1226</v>
      </c>
      <c r="O543" s="866"/>
      <c r="P543" s="867"/>
      <c r="Q543" s="867"/>
      <c r="R543" s="867"/>
      <c r="S543" s="868"/>
    </row>
    <row r="544" spans="2:19" ht="66" customHeight="1">
      <c r="B544" s="872" t="s">
        <v>277</v>
      </c>
      <c r="C544" s="924" t="s">
        <v>135</v>
      </c>
      <c r="D544" s="925"/>
      <c r="E544" s="532" t="s">
        <v>1242</v>
      </c>
      <c r="F544" s="533"/>
      <c r="G544" s="611" t="s">
        <v>128</v>
      </c>
      <c r="H544" s="612"/>
      <c r="I544" s="613"/>
      <c r="J544" s="378" t="s">
        <v>1238</v>
      </c>
      <c r="K544" s="361" t="s">
        <v>1239</v>
      </c>
      <c r="L544" s="382" t="s">
        <v>1234</v>
      </c>
      <c r="M544" s="383"/>
      <c r="O544" s="866"/>
      <c r="P544" s="867"/>
      <c r="Q544" s="867"/>
      <c r="R544" s="867"/>
      <c r="S544" s="868"/>
    </row>
    <row r="545" spans="2:19" ht="110.25">
      <c r="B545" s="843"/>
      <c r="C545" s="926"/>
      <c r="D545" s="927"/>
      <c r="E545" s="534"/>
      <c r="F545" s="535"/>
      <c r="G545" s="429" t="s">
        <v>129</v>
      </c>
      <c r="H545" s="430"/>
      <c r="I545" s="431"/>
      <c r="J545" s="373" t="s">
        <v>1235</v>
      </c>
      <c r="K545" s="364" t="s">
        <v>1240</v>
      </c>
      <c r="L545" s="384"/>
      <c r="M545" s="385"/>
      <c r="O545" s="866"/>
      <c r="P545" s="867"/>
      <c r="Q545" s="867"/>
      <c r="R545" s="867"/>
      <c r="S545" s="868"/>
    </row>
    <row r="546" spans="2:19" ht="111" thickBot="1">
      <c r="B546" s="844"/>
      <c r="C546" s="928"/>
      <c r="D546" s="929"/>
      <c r="E546" s="757"/>
      <c r="F546" s="758"/>
      <c r="G546" s="614" t="s">
        <v>130</v>
      </c>
      <c r="H546" s="433"/>
      <c r="I546" s="434"/>
      <c r="J546" s="381" t="s">
        <v>1237</v>
      </c>
      <c r="K546" s="386" t="s">
        <v>1236</v>
      </c>
      <c r="L546" s="367" t="s">
        <v>1241</v>
      </c>
      <c r="M546" s="369"/>
      <c r="O546" s="866"/>
      <c r="P546" s="867"/>
      <c r="Q546" s="867"/>
      <c r="R546" s="867"/>
      <c r="S546" s="868"/>
    </row>
    <row r="547" spans="2:19" ht="47.25">
      <c r="B547" s="923" t="s">
        <v>278</v>
      </c>
      <c r="C547" s="915" t="s">
        <v>136</v>
      </c>
      <c r="D547" s="916"/>
      <c r="E547" s="930" t="s">
        <v>137</v>
      </c>
      <c r="F547" s="931"/>
      <c r="G547" s="611" t="s">
        <v>128</v>
      </c>
      <c r="H547" s="612"/>
      <c r="I547" s="613"/>
      <c r="J547" s="370"/>
      <c r="K547" s="371" t="s">
        <v>1244</v>
      </c>
      <c r="L547" s="387" t="s">
        <v>1243</v>
      </c>
      <c r="M547" s="372"/>
      <c r="O547" s="866"/>
      <c r="P547" s="867"/>
      <c r="Q547" s="867"/>
      <c r="R547" s="867"/>
      <c r="S547" s="868"/>
    </row>
    <row r="548" spans="2:19">
      <c r="B548" s="628"/>
      <c r="C548" s="639"/>
      <c r="D548" s="640"/>
      <c r="E548" s="932"/>
      <c r="F548" s="933"/>
      <c r="G548" s="429" t="s">
        <v>129</v>
      </c>
      <c r="H548" s="430"/>
      <c r="I548" s="431"/>
      <c r="J548" s="388" t="s">
        <v>1141</v>
      </c>
      <c r="K548" s="364"/>
      <c r="L548" s="384" t="s">
        <v>1245</v>
      </c>
      <c r="M548" s="389" t="s">
        <v>1246</v>
      </c>
      <c r="O548" s="866"/>
      <c r="P548" s="867"/>
      <c r="Q548" s="867"/>
      <c r="R548" s="867"/>
      <c r="S548" s="868"/>
    </row>
    <row r="549" spans="2:19" ht="32.25" thickBot="1">
      <c r="B549" s="636"/>
      <c r="C549" s="641"/>
      <c r="D549" s="642"/>
      <c r="E549" s="934"/>
      <c r="F549" s="935"/>
      <c r="G549" s="614" t="s">
        <v>130</v>
      </c>
      <c r="H549" s="433"/>
      <c r="I549" s="434"/>
      <c r="J549" s="381" t="s">
        <v>1248</v>
      </c>
      <c r="K549" s="367"/>
      <c r="L549" s="367" t="s">
        <v>1247</v>
      </c>
      <c r="M549" s="369" t="s">
        <v>1249</v>
      </c>
      <c r="O549" s="869"/>
      <c r="P549" s="870"/>
      <c r="Q549" s="870"/>
      <c r="R549" s="870"/>
      <c r="S549" s="871"/>
    </row>
    <row r="550" spans="2:19" ht="17.25" customHeight="1">
      <c r="B550" s="66"/>
      <c r="C550" s="333"/>
      <c r="D550" s="334"/>
      <c r="E550" s="335"/>
      <c r="F550" s="335"/>
      <c r="G550" s="336"/>
      <c r="H550" s="336"/>
      <c r="I550" s="336"/>
      <c r="J550" s="337"/>
      <c r="K550" s="337"/>
      <c r="L550" s="338"/>
      <c r="M550" s="338"/>
      <c r="N550" s="338"/>
    </row>
    <row r="551" spans="2:19" ht="17.25" customHeight="1">
      <c r="B551" s="600" t="s">
        <v>138</v>
      </c>
      <c r="C551" s="600"/>
      <c r="D551" s="600"/>
      <c r="E551" s="600"/>
      <c r="F551" s="600"/>
      <c r="G551" s="600"/>
      <c r="H551" s="600"/>
      <c r="I551" s="600"/>
      <c r="J551" s="600"/>
      <c r="K551" s="600"/>
      <c r="L551" s="600"/>
      <c r="M551" s="600"/>
      <c r="N551" s="600"/>
      <c r="O551" s="600"/>
      <c r="P551" s="600"/>
      <c r="Q551" s="600"/>
      <c r="R551" s="600"/>
      <c r="S551" s="600"/>
    </row>
    <row r="552" spans="2:19" ht="17.25" customHeight="1">
      <c r="B552" s="600"/>
      <c r="C552" s="600"/>
      <c r="D552" s="600"/>
      <c r="E552" s="600"/>
      <c r="F552" s="600"/>
      <c r="G552" s="600"/>
      <c r="H552" s="600"/>
      <c r="I552" s="600"/>
      <c r="J552" s="600"/>
      <c r="K552" s="600"/>
      <c r="L552" s="600"/>
      <c r="M552" s="600"/>
      <c r="N552" s="600"/>
      <c r="O552" s="600"/>
      <c r="P552" s="600"/>
      <c r="Q552" s="600"/>
      <c r="R552" s="600"/>
      <c r="S552" s="600"/>
    </row>
    <row r="553" spans="2:19" ht="17.25" customHeight="1"/>
    <row r="554" spans="2:19" ht="17.25" customHeight="1">
      <c r="B554" s="772" t="s">
        <v>139</v>
      </c>
      <c r="C554" s="772"/>
      <c r="D554" s="772"/>
      <c r="E554" s="772"/>
      <c r="F554" s="339"/>
      <c r="G554" s="339"/>
      <c r="H554" s="339"/>
      <c r="I554" s="339"/>
      <c r="J554" s="340"/>
      <c r="K554" s="340"/>
      <c r="L554" s="332"/>
      <c r="M554" s="332"/>
      <c r="N554" s="332"/>
      <c r="O554" s="332"/>
      <c r="P554" s="332"/>
      <c r="Q554" s="332"/>
      <c r="R554" s="332"/>
    </row>
    <row r="555" spans="2:19" ht="17.25" customHeight="1" thickBot="1">
      <c r="B555" s="921" t="s">
        <v>140</v>
      </c>
      <c r="C555" s="921"/>
      <c r="D555" s="921"/>
      <c r="E555" s="341"/>
      <c r="F555" s="341"/>
      <c r="G555" s="341"/>
      <c r="H555" s="341"/>
      <c r="I555" s="341"/>
      <c r="J555" s="73"/>
      <c r="K555" s="73"/>
      <c r="L555" s="342"/>
      <c r="M555" s="342"/>
      <c r="N555" s="343"/>
      <c r="O555" s="343"/>
      <c r="P555" s="343"/>
      <c r="Q555" s="649" t="s">
        <v>141</v>
      </c>
      <c r="R555" s="649"/>
      <c r="S555" s="649"/>
    </row>
    <row r="556" spans="2:19" ht="17.25" customHeight="1">
      <c r="B556" s="420" t="s">
        <v>1135</v>
      </c>
      <c r="C556" s="421"/>
      <c r="D556" s="421"/>
      <c r="E556" s="421"/>
      <c r="F556" s="421"/>
      <c r="G556" s="421"/>
      <c r="H556" s="421"/>
      <c r="I556" s="421"/>
      <c r="J556" s="422"/>
      <c r="K556" s="420" t="s">
        <v>1143</v>
      </c>
      <c r="L556" s="421"/>
      <c r="M556" s="421"/>
      <c r="N556" s="421"/>
      <c r="O556" s="421"/>
      <c r="P556" s="421"/>
      <c r="Q556" s="421"/>
      <c r="R556" s="421"/>
      <c r="S556" s="422"/>
    </row>
    <row r="557" spans="2:19" ht="17.25" customHeight="1">
      <c r="B557" s="423"/>
      <c r="C557" s="424"/>
      <c r="D557" s="424"/>
      <c r="E557" s="424"/>
      <c r="F557" s="424"/>
      <c r="G557" s="424"/>
      <c r="H557" s="424"/>
      <c r="I557" s="424"/>
      <c r="J557" s="425"/>
      <c r="K557" s="423"/>
      <c r="L557" s="424"/>
      <c r="M557" s="424"/>
      <c r="N557" s="424"/>
      <c r="O557" s="424"/>
      <c r="P557" s="424"/>
      <c r="Q557" s="424"/>
      <c r="R557" s="424"/>
      <c r="S557" s="425"/>
    </row>
    <row r="558" spans="2:19" ht="17.25" customHeight="1">
      <c r="B558" s="423"/>
      <c r="C558" s="424"/>
      <c r="D558" s="424"/>
      <c r="E558" s="424"/>
      <c r="F558" s="424"/>
      <c r="G558" s="424"/>
      <c r="H558" s="424"/>
      <c r="I558" s="424"/>
      <c r="J558" s="425"/>
      <c r="K558" s="423"/>
      <c r="L558" s="424"/>
      <c r="M558" s="424"/>
      <c r="N558" s="424"/>
      <c r="O558" s="424"/>
      <c r="P558" s="424"/>
      <c r="Q558" s="424"/>
      <c r="R558" s="424"/>
      <c r="S558" s="425"/>
    </row>
    <row r="559" spans="2:19" ht="17.25" customHeight="1">
      <c r="B559" s="423"/>
      <c r="C559" s="424"/>
      <c r="D559" s="424"/>
      <c r="E559" s="424"/>
      <c r="F559" s="424"/>
      <c r="G559" s="424"/>
      <c r="H559" s="424"/>
      <c r="I559" s="424"/>
      <c r="J559" s="425"/>
      <c r="K559" s="423"/>
      <c r="L559" s="424"/>
      <c r="M559" s="424"/>
      <c r="N559" s="424"/>
      <c r="O559" s="424"/>
      <c r="P559" s="424"/>
      <c r="Q559" s="424"/>
      <c r="R559" s="424"/>
      <c r="S559" s="425"/>
    </row>
    <row r="560" spans="2:19" ht="17.25" customHeight="1">
      <c r="B560" s="423"/>
      <c r="C560" s="424"/>
      <c r="D560" s="424"/>
      <c r="E560" s="424"/>
      <c r="F560" s="424"/>
      <c r="G560" s="424"/>
      <c r="H560" s="424"/>
      <c r="I560" s="424"/>
      <c r="J560" s="425"/>
      <c r="K560" s="423"/>
      <c r="L560" s="424"/>
      <c r="M560" s="424"/>
      <c r="N560" s="424"/>
      <c r="O560" s="424"/>
      <c r="P560" s="424"/>
      <c r="Q560" s="424"/>
      <c r="R560" s="424"/>
      <c r="S560" s="425"/>
    </row>
    <row r="561" spans="2:21" ht="17.25" customHeight="1">
      <c r="B561" s="423"/>
      <c r="C561" s="424"/>
      <c r="D561" s="424"/>
      <c r="E561" s="424"/>
      <c r="F561" s="424"/>
      <c r="G561" s="424"/>
      <c r="H561" s="424"/>
      <c r="I561" s="424"/>
      <c r="J561" s="425"/>
      <c r="K561" s="423"/>
      <c r="L561" s="424"/>
      <c r="M561" s="424"/>
      <c r="N561" s="424"/>
      <c r="O561" s="424"/>
      <c r="P561" s="424"/>
      <c r="Q561" s="424"/>
      <c r="R561" s="424"/>
      <c r="S561" s="425"/>
    </row>
    <row r="562" spans="2:21" ht="17.25" customHeight="1">
      <c r="B562" s="423"/>
      <c r="C562" s="424"/>
      <c r="D562" s="424"/>
      <c r="E562" s="424"/>
      <c r="F562" s="424"/>
      <c r="G562" s="424"/>
      <c r="H562" s="424"/>
      <c r="I562" s="424"/>
      <c r="J562" s="425"/>
      <c r="K562" s="423"/>
      <c r="L562" s="424"/>
      <c r="M562" s="424"/>
      <c r="N562" s="424"/>
      <c r="O562" s="424"/>
      <c r="P562" s="424"/>
      <c r="Q562" s="424"/>
      <c r="R562" s="424"/>
      <c r="S562" s="425"/>
    </row>
    <row r="563" spans="2:21" ht="325.5" customHeight="1" thickBot="1">
      <c r="B563" s="426"/>
      <c r="C563" s="427"/>
      <c r="D563" s="427"/>
      <c r="E563" s="427"/>
      <c r="F563" s="427"/>
      <c r="G563" s="427"/>
      <c r="H563" s="427"/>
      <c r="I563" s="427"/>
      <c r="J563" s="428"/>
      <c r="K563" s="426"/>
      <c r="L563" s="427"/>
      <c r="M563" s="427"/>
      <c r="N563" s="427"/>
      <c r="O563" s="427"/>
      <c r="P563" s="427"/>
      <c r="Q563" s="427"/>
      <c r="R563" s="427"/>
      <c r="S563" s="428"/>
    </row>
    <row r="564" spans="2:21" ht="17.25" customHeight="1">
      <c r="B564" s="420" t="s">
        <v>1142</v>
      </c>
      <c r="C564" s="421"/>
      <c r="D564" s="421"/>
      <c r="E564" s="421"/>
      <c r="F564" s="421"/>
      <c r="G564" s="421"/>
      <c r="H564" s="421"/>
      <c r="I564" s="421"/>
      <c r="J564" s="422"/>
      <c r="K564" s="420" t="s">
        <v>1144</v>
      </c>
      <c r="L564" s="421"/>
      <c r="M564" s="421"/>
      <c r="N564" s="421"/>
      <c r="O564" s="421"/>
      <c r="P564" s="421"/>
      <c r="Q564" s="421"/>
      <c r="R564" s="421"/>
      <c r="S564" s="422"/>
    </row>
    <row r="565" spans="2:21" ht="17.25" customHeight="1">
      <c r="B565" s="423"/>
      <c r="C565" s="424"/>
      <c r="D565" s="424"/>
      <c r="E565" s="424"/>
      <c r="F565" s="424"/>
      <c r="G565" s="424"/>
      <c r="H565" s="424"/>
      <c r="I565" s="424"/>
      <c r="J565" s="425"/>
      <c r="K565" s="423"/>
      <c r="L565" s="424"/>
      <c r="M565" s="424"/>
      <c r="N565" s="424"/>
      <c r="O565" s="424"/>
      <c r="P565" s="424"/>
      <c r="Q565" s="424"/>
      <c r="R565" s="424"/>
      <c r="S565" s="425"/>
    </row>
    <row r="566" spans="2:21" ht="17.25" customHeight="1">
      <c r="B566" s="423"/>
      <c r="C566" s="424"/>
      <c r="D566" s="424"/>
      <c r="E566" s="424"/>
      <c r="F566" s="424"/>
      <c r="G566" s="424"/>
      <c r="H566" s="424"/>
      <c r="I566" s="424"/>
      <c r="J566" s="425"/>
      <c r="K566" s="423"/>
      <c r="L566" s="424"/>
      <c r="M566" s="424"/>
      <c r="N566" s="424"/>
      <c r="O566" s="424"/>
      <c r="P566" s="424"/>
      <c r="Q566" s="424"/>
      <c r="R566" s="424"/>
      <c r="S566" s="425"/>
    </row>
    <row r="567" spans="2:21" ht="17.25" customHeight="1">
      <c r="B567" s="423"/>
      <c r="C567" s="424"/>
      <c r="D567" s="424"/>
      <c r="E567" s="424"/>
      <c r="F567" s="424"/>
      <c r="G567" s="424"/>
      <c r="H567" s="424"/>
      <c r="I567" s="424"/>
      <c r="J567" s="425"/>
      <c r="K567" s="423"/>
      <c r="L567" s="424"/>
      <c r="M567" s="424"/>
      <c r="N567" s="424"/>
      <c r="O567" s="424"/>
      <c r="P567" s="424"/>
      <c r="Q567" s="424"/>
      <c r="R567" s="424"/>
      <c r="S567" s="425"/>
    </row>
    <row r="568" spans="2:21" ht="17.25" customHeight="1">
      <c r="B568" s="423"/>
      <c r="C568" s="424"/>
      <c r="D568" s="424"/>
      <c r="E568" s="424"/>
      <c r="F568" s="424"/>
      <c r="G568" s="424"/>
      <c r="H568" s="424"/>
      <c r="I568" s="424"/>
      <c r="J568" s="425"/>
      <c r="K568" s="423"/>
      <c r="L568" s="424"/>
      <c r="M568" s="424"/>
      <c r="N568" s="424"/>
      <c r="O568" s="424"/>
      <c r="P568" s="424"/>
      <c r="Q568" s="424"/>
      <c r="R568" s="424"/>
      <c r="S568" s="425"/>
    </row>
    <row r="569" spans="2:21" ht="17.25" customHeight="1">
      <c r="B569" s="423"/>
      <c r="C569" s="424"/>
      <c r="D569" s="424"/>
      <c r="E569" s="424"/>
      <c r="F569" s="424"/>
      <c r="G569" s="424"/>
      <c r="H569" s="424"/>
      <c r="I569" s="424"/>
      <c r="J569" s="425"/>
      <c r="K569" s="423"/>
      <c r="L569" s="424"/>
      <c r="M569" s="424"/>
      <c r="N569" s="424"/>
      <c r="O569" s="424"/>
      <c r="P569" s="424"/>
      <c r="Q569" s="424"/>
      <c r="R569" s="424"/>
      <c r="S569" s="425"/>
    </row>
    <row r="570" spans="2:21" ht="17.25" customHeight="1">
      <c r="B570" s="423"/>
      <c r="C570" s="424"/>
      <c r="D570" s="424"/>
      <c r="E570" s="424"/>
      <c r="F570" s="424"/>
      <c r="G570" s="424"/>
      <c r="H570" s="424"/>
      <c r="I570" s="424"/>
      <c r="J570" s="425"/>
      <c r="K570" s="423"/>
      <c r="L570" s="424"/>
      <c r="M570" s="424"/>
      <c r="N570" s="424"/>
      <c r="O570" s="424"/>
      <c r="P570" s="424"/>
      <c r="Q570" s="424"/>
      <c r="R570" s="424"/>
      <c r="S570" s="425"/>
    </row>
    <row r="571" spans="2:21" ht="17.25" customHeight="1" thickBot="1">
      <c r="B571" s="426"/>
      <c r="C571" s="427"/>
      <c r="D571" s="427"/>
      <c r="E571" s="427"/>
      <c r="F571" s="427"/>
      <c r="G571" s="427"/>
      <c r="H571" s="427"/>
      <c r="I571" s="427"/>
      <c r="J571" s="428"/>
      <c r="K571" s="426"/>
      <c r="L571" s="427"/>
      <c r="M571" s="427"/>
      <c r="N571" s="427"/>
      <c r="O571" s="427"/>
      <c r="P571" s="427"/>
      <c r="Q571" s="427"/>
      <c r="R571" s="427"/>
      <c r="S571" s="428"/>
    </row>
    <row r="572" spans="2:21" ht="17.25" customHeight="1">
      <c r="B572" s="919" t="s">
        <v>142</v>
      </c>
      <c r="C572" s="919"/>
      <c r="D572" s="919"/>
      <c r="E572" s="343"/>
      <c r="F572" s="343"/>
      <c r="G572" s="343"/>
      <c r="H572" s="343"/>
      <c r="I572" s="343"/>
      <c r="J572" s="73"/>
      <c r="K572" s="73"/>
      <c r="L572" s="342"/>
      <c r="M572" s="342"/>
      <c r="N572" s="343"/>
      <c r="O572" s="343"/>
      <c r="P572" s="343"/>
      <c r="Q572" s="914" t="s">
        <v>186</v>
      </c>
      <c r="R572" s="914"/>
      <c r="S572" s="914"/>
    </row>
    <row r="573" spans="2:21" ht="17.25" customHeight="1">
      <c r="B573" s="332"/>
      <c r="C573" s="332"/>
      <c r="D573" s="332"/>
      <c r="E573" s="332"/>
      <c r="F573" s="332"/>
      <c r="G573" s="332"/>
      <c r="H573" s="332"/>
      <c r="I573" s="332"/>
      <c r="J573" s="340"/>
      <c r="K573" s="340"/>
      <c r="L573" s="332"/>
      <c r="M573" s="332"/>
      <c r="N573" s="332"/>
      <c r="O573" s="332"/>
      <c r="P573" s="332"/>
      <c r="Q573" s="332"/>
      <c r="R573" s="332"/>
    </row>
    <row r="574" spans="2:21" ht="17.25" customHeight="1">
      <c r="B574" s="772" t="s">
        <v>143</v>
      </c>
      <c r="C574" s="772"/>
      <c r="D574" s="772"/>
      <c r="E574" s="772"/>
      <c r="F574" s="332"/>
      <c r="G574" s="332"/>
      <c r="H574" s="332"/>
      <c r="I574" s="332"/>
      <c r="J574" s="340"/>
      <c r="K574" s="340"/>
      <c r="L574" s="332"/>
      <c r="M574" s="332"/>
      <c r="N574" s="332"/>
      <c r="O574" s="332"/>
      <c r="P574" s="332"/>
      <c r="Q574" s="332"/>
      <c r="R574" s="332"/>
    </row>
    <row r="575" spans="2:21" s="19" customFormat="1" ht="17.25" customHeight="1" thickBot="1">
      <c r="B575" s="921" t="s">
        <v>140</v>
      </c>
      <c r="C575" s="921"/>
      <c r="D575" s="921"/>
      <c r="E575" s="341"/>
      <c r="F575" s="341"/>
      <c r="G575" s="341"/>
      <c r="H575" s="341"/>
      <c r="I575" s="341"/>
      <c r="J575" s="73"/>
      <c r="K575" s="73"/>
      <c r="L575" s="342"/>
      <c r="M575" s="342"/>
      <c r="N575" s="343"/>
      <c r="O575" s="343"/>
      <c r="P575" s="343"/>
      <c r="Q575" s="649" t="s">
        <v>141</v>
      </c>
      <c r="R575" s="649"/>
      <c r="S575" s="649"/>
      <c r="T575" s="21"/>
      <c r="U575" s="21"/>
    </row>
    <row r="576" spans="2:21" s="19" customFormat="1" ht="17.25" customHeight="1">
      <c r="B576" s="420" t="s">
        <v>1145</v>
      </c>
      <c r="C576" s="421"/>
      <c r="D576" s="421"/>
      <c r="E576" s="421"/>
      <c r="F576" s="421"/>
      <c r="G576" s="421"/>
      <c r="H576" s="421"/>
      <c r="I576" s="421"/>
      <c r="J576" s="422"/>
      <c r="K576" s="420" t="s">
        <v>1264</v>
      </c>
      <c r="L576" s="421"/>
      <c r="M576" s="421"/>
      <c r="N576" s="421"/>
      <c r="O576" s="421"/>
      <c r="P576" s="421"/>
      <c r="Q576" s="421"/>
      <c r="R576" s="421"/>
      <c r="S576" s="422"/>
      <c r="T576" s="344"/>
      <c r="U576" s="344"/>
    </row>
    <row r="577" spans="2:21" s="19" customFormat="1" ht="17.25" customHeight="1">
      <c r="B577" s="423"/>
      <c r="C577" s="424"/>
      <c r="D577" s="424"/>
      <c r="E577" s="424"/>
      <c r="F577" s="424"/>
      <c r="G577" s="424"/>
      <c r="H577" s="424"/>
      <c r="I577" s="424"/>
      <c r="J577" s="425"/>
      <c r="K577" s="423"/>
      <c r="L577" s="424"/>
      <c r="M577" s="424"/>
      <c r="N577" s="424"/>
      <c r="O577" s="424"/>
      <c r="P577" s="424"/>
      <c r="Q577" s="424"/>
      <c r="R577" s="424"/>
      <c r="S577" s="425"/>
      <c r="T577" s="344"/>
      <c r="U577" s="344"/>
    </row>
    <row r="578" spans="2:21" s="19" customFormat="1" ht="17.25" customHeight="1">
      <c r="B578" s="423"/>
      <c r="C578" s="424"/>
      <c r="D578" s="424"/>
      <c r="E578" s="424"/>
      <c r="F578" s="424"/>
      <c r="G578" s="424"/>
      <c r="H578" s="424"/>
      <c r="I578" s="424"/>
      <c r="J578" s="425"/>
      <c r="K578" s="423"/>
      <c r="L578" s="424"/>
      <c r="M578" s="424"/>
      <c r="N578" s="424"/>
      <c r="O578" s="424"/>
      <c r="P578" s="424"/>
      <c r="Q578" s="424"/>
      <c r="R578" s="424"/>
      <c r="S578" s="425"/>
      <c r="T578" s="344"/>
      <c r="U578" s="344"/>
    </row>
    <row r="579" spans="2:21" s="19" customFormat="1" ht="17.25" customHeight="1">
      <c r="B579" s="423"/>
      <c r="C579" s="424"/>
      <c r="D579" s="424"/>
      <c r="E579" s="424"/>
      <c r="F579" s="424"/>
      <c r="G579" s="424"/>
      <c r="H579" s="424"/>
      <c r="I579" s="424"/>
      <c r="J579" s="425"/>
      <c r="K579" s="423"/>
      <c r="L579" s="424"/>
      <c r="M579" s="424"/>
      <c r="N579" s="424"/>
      <c r="O579" s="424"/>
      <c r="P579" s="424"/>
      <c r="Q579" s="424"/>
      <c r="R579" s="424"/>
      <c r="S579" s="425"/>
      <c r="T579" s="344"/>
      <c r="U579" s="344"/>
    </row>
    <row r="580" spans="2:21" s="19" customFormat="1" ht="17.25" customHeight="1">
      <c r="B580" s="423"/>
      <c r="C580" s="424"/>
      <c r="D580" s="424"/>
      <c r="E580" s="424"/>
      <c r="F580" s="424"/>
      <c r="G580" s="424"/>
      <c r="H580" s="424"/>
      <c r="I580" s="424"/>
      <c r="J580" s="425"/>
      <c r="K580" s="423"/>
      <c r="L580" s="424"/>
      <c r="M580" s="424"/>
      <c r="N580" s="424"/>
      <c r="O580" s="424"/>
      <c r="P580" s="424"/>
      <c r="Q580" s="424"/>
      <c r="R580" s="424"/>
      <c r="S580" s="425"/>
      <c r="T580" s="344"/>
      <c r="U580" s="344"/>
    </row>
    <row r="581" spans="2:21" s="19" customFormat="1" ht="17.25" customHeight="1">
      <c r="B581" s="423"/>
      <c r="C581" s="424"/>
      <c r="D581" s="424"/>
      <c r="E581" s="424"/>
      <c r="F581" s="424"/>
      <c r="G581" s="424"/>
      <c r="H581" s="424"/>
      <c r="I581" s="424"/>
      <c r="J581" s="425"/>
      <c r="K581" s="423"/>
      <c r="L581" s="424"/>
      <c r="M581" s="424"/>
      <c r="N581" s="424"/>
      <c r="O581" s="424"/>
      <c r="P581" s="424"/>
      <c r="Q581" s="424"/>
      <c r="R581" s="424"/>
      <c r="S581" s="425"/>
      <c r="T581" s="344"/>
      <c r="U581" s="344"/>
    </row>
    <row r="582" spans="2:21" s="19" customFormat="1" ht="17.25" customHeight="1">
      <c r="B582" s="423"/>
      <c r="C582" s="424"/>
      <c r="D582" s="424"/>
      <c r="E582" s="424"/>
      <c r="F582" s="424"/>
      <c r="G582" s="424"/>
      <c r="H582" s="424"/>
      <c r="I582" s="424"/>
      <c r="J582" s="425"/>
      <c r="K582" s="423"/>
      <c r="L582" s="424"/>
      <c r="M582" s="424"/>
      <c r="N582" s="424"/>
      <c r="O582" s="424"/>
      <c r="P582" s="424"/>
      <c r="Q582" s="424"/>
      <c r="R582" s="424"/>
      <c r="S582" s="425"/>
      <c r="T582" s="344"/>
      <c r="U582" s="344"/>
    </row>
    <row r="583" spans="2:21" s="19" customFormat="1" ht="194.25" customHeight="1" thickBot="1">
      <c r="B583" s="426"/>
      <c r="C583" s="427"/>
      <c r="D583" s="427"/>
      <c r="E583" s="427"/>
      <c r="F583" s="427"/>
      <c r="G583" s="427"/>
      <c r="H583" s="427"/>
      <c r="I583" s="427"/>
      <c r="J583" s="428"/>
      <c r="K583" s="426"/>
      <c r="L583" s="427"/>
      <c r="M583" s="427"/>
      <c r="N583" s="427"/>
      <c r="O583" s="427"/>
      <c r="P583" s="427"/>
      <c r="Q583" s="427"/>
      <c r="R583" s="427"/>
      <c r="S583" s="428"/>
      <c r="T583" s="344"/>
      <c r="U583" s="344"/>
    </row>
    <row r="584" spans="2:21" s="19" customFormat="1" ht="17.25" customHeight="1">
      <c r="B584" s="420" t="s">
        <v>1147</v>
      </c>
      <c r="C584" s="421"/>
      <c r="D584" s="421"/>
      <c r="E584" s="421"/>
      <c r="F584" s="421"/>
      <c r="G584" s="421"/>
      <c r="H584" s="421"/>
      <c r="I584" s="421"/>
      <c r="J584" s="422"/>
      <c r="K584" s="420" t="s">
        <v>1146</v>
      </c>
      <c r="L584" s="421"/>
      <c r="M584" s="421"/>
      <c r="N584" s="421"/>
      <c r="O584" s="421"/>
      <c r="P584" s="421"/>
      <c r="Q584" s="421"/>
      <c r="R584" s="421"/>
      <c r="S584" s="422"/>
      <c r="T584" s="344"/>
      <c r="U584" s="344"/>
    </row>
    <row r="585" spans="2:21" s="19" customFormat="1" ht="17.25" customHeight="1">
      <c r="B585" s="423"/>
      <c r="C585" s="424"/>
      <c r="D585" s="424"/>
      <c r="E585" s="424"/>
      <c r="F585" s="424"/>
      <c r="G585" s="424"/>
      <c r="H585" s="424"/>
      <c r="I585" s="424"/>
      <c r="J585" s="425"/>
      <c r="K585" s="423"/>
      <c r="L585" s="424"/>
      <c r="M585" s="424"/>
      <c r="N585" s="424"/>
      <c r="O585" s="424"/>
      <c r="P585" s="424"/>
      <c r="Q585" s="424"/>
      <c r="R585" s="424"/>
      <c r="S585" s="425"/>
      <c r="T585" s="344"/>
      <c r="U585" s="344"/>
    </row>
    <row r="586" spans="2:21" s="19" customFormat="1" ht="17.25" customHeight="1">
      <c r="B586" s="423"/>
      <c r="C586" s="424"/>
      <c r="D586" s="424"/>
      <c r="E586" s="424"/>
      <c r="F586" s="424"/>
      <c r="G586" s="424"/>
      <c r="H586" s="424"/>
      <c r="I586" s="424"/>
      <c r="J586" s="425"/>
      <c r="K586" s="423"/>
      <c r="L586" s="424"/>
      <c r="M586" s="424"/>
      <c r="N586" s="424"/>
      <c r="O586" s="424"/>
      <c r="P586" s="424"/>
      <c r="Q586" s="424"/>
      <c r="R586" s="424"/>
      <c r="S586" s="425"/>
      <c r="T586" s="344"/>
      <c r="U586" s="344"/>
    </row>
    <row r="587" spans="2:21" s="19" customFormat="1" ht="17.25" customHeight="1">
      <c r="B587" s="423"/>
      <c r="C587" s="424"/>
      <c r="D587" s="424"/>
      <c r="E587" s="424"/>
      <c r="F587" s="424"/>
      <c r="G587" s="424"/>
      <c r="H587" s="424"/>
      <c r="I587" s="424"/>
      <c r="J587" s="425"/>
      <c r="K587" s="423"/>
      <c r="L587" s="424"/>
      <c r="M587" s="424"/>
      <c r="N587" s="424"/>
      <c r="O587" s="424"/>
      <c r="P587" s="424"/>
      <c r="Q587" s="424"/>
      <c r="R587" s="424"/>
      <c r="S587" s="425"/>
      <c r="T587" s="344"/>
      <c r="U587" s="344"/>
    </row>
    <row r="588" spans="2:21" s="19" customFormat="1" ht="17.25" customHeight="1">
      <c r="B588" s="423"/>
      <c r="C588" s="424"/>
      <c r="D588" s="424"/>
      <c r="E588" s="424"/>
      <c r="F588" s="424"/>
      <c r="G588" s="424"/>
      <c r="H588" s="424"/>
      <c r="I588" s="424"/>
      <c r="J588" s="425"/>
      <c r="K588" s="423"/>
      <c r="L588" s="424"/>
      <c r="M588" s="424"/>
      <c r="N588" s="424"/>
      <c r="O588" s="424"/>
      <c r="P588" s="424"/>
      <c r="Q588" s="424"/>
      <c r="R588" s="424"/>
      <c r="S588" s="425"/>
      <c r="T588" s="344"/>
      <c r="U588" s="344"/>
    </row>
    <row r="589" spans="2:21" s="19" customFormat="1" ht="17.25" customHeight="1">
      <c r="B589" s="423"/>
      <c r="C589" s="424"/>
      <c r="D589" s="424"/>
      <c r="E589" s="424"/>
      <c r="F589" s="424"/>
      <c r="G589" s="424"/>
      <c r="H589" s="424"/>
      <c r="I589" s="424"/>
      <c r="J589" s="425"/>
      <c r="K589" s="423"/>
      <c r="L589" s="424"/>
      <c r="M589" s="424"/>
      <c r="N589" s="424"/>
      <c r="O589" s="424"/>
      <c r="P589" s="424"/>
      <c r="Q589" s="424"/>
      <c r="R589" s="424"/>
      <c r="S589" s="425"/>
      <c r="T589" s="344"/>
      <c r="U589" s="344"/>
    </row>
    <row r="590" spans="2:21" s="19" customFormat="1" ht="17.25" customHeight="1">
      <c r="B590" s="423"/>
      <c r="C590" s="424"/>
      <c r="D590" s="424"/>
      <c r="E590" s="424"/>
      <c r="F590" s="424"/>
      <c r="G590" s="424"/>
      <c r="H590" s="424"/>
      <c r="I590" s="424"/>
      <c r="J590" s="425"/>
      <c r="K590" s="423"/>
      <c r="L590" s="424"/>
      <c r="M590" s="424"/>
      <c r="N590" s="424"/>
      <c r="O590" s="424"/>
      <c r="P590" s="424"/>
      <c r="Q590" s="424"/>
      <c r="R590" s="424"/>
      <c r="S590" s="425"/>
      <c r="T590" s="344"/>
      <c r="U590" s="344"/>
    </row>
    <row r="591" spans="2:21" s="19" customFormat="1" ht="17.25" customHeight="1" thickBot="1">
      <c r="B591" s="426"/>
      <c r="C591" s="427"/>
      <c r="D591" s="427"/>
      <c r="E591" s="427"/>
      <c r="F591" s="427"/>
      <c r="G591" s="427"/>
      <c r="H591" s="427"/>
      <c r="I591" s="427"/>
      <c r="J591" s="428"/>
      <c r="K591" s="426"/>
      <c r="L591" s="427"/>
      <c r="M591" s="427"/>
      <c r="N591" s="427"/>
      <c r="O591" s="427"/>
      <c r="P591" s="427"/>
      <c r="Q591" s="427"/>
      <c r="R591" s="427"/>
      <c r="S591" s="428"/>
      <c r="T591" s="344"/>
      <c r="U591" s="344"/>
    </row>
    <row r="592" spans="2:21" s="19" customFormat="1" ht="17.25" customHeight="1">
      <c r="B592" s="919" t="s">
        <v>142</v>
      </c>
      <c r="C592" s="919"/>
      <c r="D592" s="919"/>
      <c r="E592" s="343"/>
      <c r="F592" s="343"/>
      <c r="G592" s="343"/>
      <c r="H592" s="343"/>
      <c r="I592" s="343"/>
      <c r="J592" s="73"/>
      <c r="K592" s="73"/>
      <c r="L592" s="342"/>
      <c r="M592" s="342"/>
      <c r="N592" s="343"/>
      <c r="O592" s="343"/>
      <c r="P592" s="343"/>
      <c r="Q592" s="914" t="s">
        <v>186</v>
      </c>
      <c r="R592" s="914"/>
      <c r="S592" s="914"/>
      <c r="T592" s="21"/>
      <c r="U592" s="21"/>
    </row>
    <row r="593" spans="2:21" ht="17.25" customHeight="1">
      <c r="B593" s="343"/>
      <c r="C593" s="343"/>
      <c r="D593" s="343"/>
      <c r="E593" s="343"/>
      <c r="F593" s="343"/>
      <c r="G593" s="343"/>
      <c r="H593" s="343"/>
      <c r="I593" s="343"/>
      <c r="J593" s="342"/>
      <c r="K593" s="342"/>
      <c r="L593" s="343"/>
      <c r="M593" s="343"/>
      <c r="N593" s="343"/>
      <c r="O593" s="343"/>
      <c r="P593" s="343"/>
      <c r="Q593" s="343"/>
      <c r="R593" s="73"/>
      <c r="S593" s="73"/>
      <c r="T593" s="73"/>
      <c r="U593" s="73"/>
    </row>
    <row r="594" spans="2:21" ht="17.25" customHeight="1">
      <c r="B594" s="772" t="s">
        <v>128</v>
      </c>
      <c r="C594" s="772"/>
      <c r="D594" s="772"/>
      <c r="E594" s="772"/>
    </row>
    <row r="595" spans="2:21" s="19" customFormat="1" ht="17.25" customHeight="1" thickBot="1">
      <c r="B595" s="921" t="s">
        <v>140</v>
      </c>
      <c r="C595" s="921"/>
      <c r="D595" s="921"/>
      <c r="E595" s="341"/>
      <c r="F595" s="341"/>
      <c r="G595" s="341"/>
      <c r="H595" s="341"/>
      <c r="I595" s="341"/>
      <c r="J595" s="73"/>
      <c r="K595" s="73"/>
      <c r="L595" s="342"/>
      <c r="M595" s="342"/>
      <c r="N595" s="343"/>
      <c r="O595" s="343"/>
      <c r="P595" s="343"/>
      <c r="Q595" s="649" t="s">
        <v>141</v>
      </c>
      <c r="R595" s="649"/>
      <c r="S595" s="649"/>
      <c r="T595" s="21"/>
      <c r="U595" s="21"/>
    </row>
    <row r="596" spans="2:21" s="19" customFormat="1" ht="17.25" customHeight="1">
      <c r="B596" s="420" t="s">
        <v>1148</v>
      </c>
      <c r="C596" s="421"/>
      <c r="D596" s="421"/>
      <c r="E596" s="421"/>
      <c r="F596" s="421"/>
      <c r="G596" s="421"/>
      <c r="H596" s="421"/>
      <c r="I596" s="421"/>
      <c r="J596" s="422"/>
      <c r="K596" s="420" t="s">
        <v>1149</v>
      </c>
      <c r="L596" s="421"/>
      <c r="M596" s="421"/>
      <c r="N596" s="421"/>
      <c r="O596" s="421"/>
      <c r="P596" s="421"/>
      <c r="Q596" s="421"/>
      <c r="R596" s="421"/>
      <c r="S596" s="422"/>
      <c r="T596" s="344"/>
      <c r="U596" s="344"/>
    </row>
    <row r="597" spans="2:21" s="19" customFormat="1" ht="17.25" customHeight="1">
      <c r="B597" s="423"/>
      <c r="C597" s="424"/>
      <c r="D597" s="424"/>
      <c r="E597" s="424"/>
      <c r="F597" s="424"/>
      <c r="G597" s="424"/>
      <c r="H597" s="424"/>
      <c r="I597" s="424"/>
      <c r="J597" s="425"/>
      <c r="K597" s="423"/>
      <c r="L597" s="424"/>
      <c r="M597" s="424"/>
      <c r="N597" s="424"/>
      <c r="O597" s="424"/>
      <c r="P597" s="424"/>
      <c r="Q597" s="424"/>
      <c r="R597" s="424"/>
      <c r="S597" s="425"/>
      <c r="T597" s="344"/>
      <c r="U597" s="344"/>
    </row>
    <row r="598" spans="2:21" s="19" customFormat="1" ht="17.25" customHeight="1">
      <c r="B598" s="423"/>
      <c r="C598" s="424"/>
      <c r="D598" s="424"/>
      <c r="E598" s="424"/>
      <c r="F598" s="424"/>
      <c r="G598" s="424"/>
      <c r="H598" s="424"/>
      <c r="I598" s="424"/>
      <c r="J598" s="425"/>
      <c r="K598" s="423"/>
      <c r="L598" s="424"/>
      <c r="M598" s="424"/>
      <c r="N598" s="424"/>
      <c r="O598" s="424"/>
      <c r="P598" s="424"/>
      <c r="Q598" s="424"/>
      <c r="R598" s="424"/>
      <c r="S598" s="425"/>
      <c r="T598" s="344"/>
      <c r="U598" s="344"/>
    </row>
    <row r="599" spans="2:21" s="19" customFormat="1" ht="17.25" customHeight="1">
      <c r="B599" s="423"/>
      <c r="C599" s="424"/>
      <c r="D599" s="424"/>
      <c r="E599" s="424"/>
      <c r="F599" s="424"/>
      <c r="G599" s="424"/>
      <c r="H599" s="424"/>
      <c r="I599" s="424"/>
      <c r="J599" s="425"/>
      <c r="K599" s="423"/>
      <c r="L599" s="424"/>
      <c r="M599" s="424"/>
      <c r="N599" s="424"/>
      <c r="O599" s="424"/>
      <c r="P599" s="424"/>
      <c r="Q599" s="424"/>
      <c r="R599" s="424"/>
      <c r="S599" s="425"/>
      <c r="T599" s="344"/>
      <c r="U599" s="344"/>
    </row>
    <row r="600" spans="2:21" s="19" customFormat="1" ht="17.25" customHeight="1">
      <c r="B600" s="423"/>
      <c r="C600" s="424"/>
      <c r="D600" s="424"/>
      <c r="E600" s="424"/>
      <c r="F600" s="424"/>
      <c r="G600" s="424"/>
      <c r="H600" s="424"/>
      <c r="I600" s="424"/>
      <c r="J600" s="425"/>
      <c r="K600" s="423"/>
      <c r="L600" s="424"/>
      <c r="M600" s="424"/>
      <c r="N600" s="424"/>
      <c r="O600" s="424"/>
      <c r="P600" s="424"/>
      <c r="Q600" s="424"/>
      <c r="R600" s="424"/>
      <c r="S600" s="425"/>
      <c r="T600" s="344"/>
      <c r="U600" s="344"/>
    </row>
    <row r="601" spans="2:21" s="19" customFormat="1" ht="17.25" customHeight="1">
      <c r="B601" s="423"/>
      <c r="C601" s="424"/>
      <c r="D601" s="424"/>
      <c r="E601" s="424"/>
      <c r="F601" s="424"/>
      <c r="G601" s="424"/>
      <c r="H601" s="424"/>
      <c r="I601" s="424"/>
      <c r="J601" s="425"/>
      <c r="K601" s="423"/>
      <c r="L601" s="424"/>
      <c r="M601" s="424"/>
      <c r="N601" s="424"/>
      <c r="O601" s="424"/>
      <c r="P601" s="424"/>
      <c r="Q601" s="424"/>
      <c r="R601" s="424"/>
      <c r="S601" s="425"/>
      <c r="T601" s="344"/>
      <c r="U601" s="344"/>
    </row>
    <row r="602" spans="2:21" s="19" customFormat="1" ht="17.25" customHeight="1">
      <c r="B602" s="423"/>
      <c r="C602" s="424"/>
      <c r="D602" s="424"/>
      <c r="E602" s="424"/>
      <c r="F602" s="424"/>
      <c r="G602" s="424"/>
      <c r="H602" s="424"/>
      <c r="I602" s="424"/>
      <c r="J602" s="425"/>
      <c r="K602" s="423"/>
      <c r="L602" s="424"/>
      <c r="M602" s="424"/>
      <c r="N602" s="424"/>
      <c r="O602" s="424"/>
      <c r="P602" s="424"/>
      <c r="Q602" s="424"/>
      <c r="R602" s="424"/>
      <c r="S602" s="425"/>
      <c r="T602" s="344"/>
      <c r="U602" s="344"/>
    </row>
    <row r="603" spans="2:21" s="19" customFormat="1" ht="205.5" customHeight="1" thickBot="1">
      <c r="B603" s="426"/>
      <c r="C603" s="427"/>
      <c r="D603" s="427"/>
      <c r="E603" s="427"/>
      <c r="F603" s="427"/>
      <c r="G603" s="427"/>
      <c r="H603" s="427"/>
      <c r="I603" s="427"/>
      <c r="J603" s="428"/>
      <c r="K603" s="426"/>
      <c r="L603" s="427"/>
      <c r="M603" s="427"/>
      <c r="N603" s="427"/>
      <c r="O603" s="427"/>
      <c r="P603" s="427"/>
      <c r="Q603" s="427"/>
      <c r="R603" s="427"/>
      <c r="S603" s="428"/>
      <c r="T603" s="344"/>
      <c r="U603" s="344"/>
    </row>
    <row r="604" spans="2:21" s="19" customFormat="1" ht="17.25" customHeight="1">
      <c r="B604" s="420" t="s">
        <v>1150</v>
      </c>
      <c r="C604" s="421"/>
      <c r="D604" s="421"/>
      <c r="E604" s="421"/>
      <c r="F604" s="421"/>
      <c r="G604" s="421"/>
      <c r="H604" s="421"/>
      <c r="I604" s="421"/>
      <c r="J604" s="422"/>
      <c r="K604" s="420" t="s">
        <v>1151</v>
      </c>
      <c r="L604" s="421"/>
      <c r="M604" s="421"/>
      <c r="N604" s="421"/>
      <c r="O604" s="421"/>
      <c r="P604" s="421"/>
      <c r="Q604" s="421"/>
      <c r="R604" s="421"/>
      <c r="S604" s="422"/>
      <c r="T604" s="344"/>
      <c r="U604" s="344"/>
    </row>
    <row r="605" spans="2:21" s="19" customFormat="1" ht="17.25" customHeight="1">
      <c r="B605" s="423"/>
      <c r="C605" s="424"/>
      <c r="D605" s="424"/>
      <c r="E605" s="424"/>
      <c r="F605" s="424"/>
      <c r="G605" s="424"/>
      <c r="H605" s="424"/>
      <c r="I605" s="424"/>
      <c r="J605" s="425"/>
      <c r="K605" s="423"/>
      <c r="L605" s="424"/>
      <c r="M605" s="424"/>
      <c r="N605" s="424"/>
      <c r="O605" s="424"/>
      <c r="P605" s="424"/>
      <c r="Q605" s="424"/>
      <c r="R605" s="424"/>
      <c r="S605" s="425"/>
      <c r="T605" s="344"/>
      <c r="U605" s="344"/>
    </row>
    <row r="606" spans="2:21" s="19" customFormat="1" ht="17.25" customHeight="1">
      <c r="B606" s="423"/>
      <c r="C606" s="424"/>
      <c r="D606" s="424"/>
      <c r="E606" s="424"/>
      <c r="F606" s="424"/>
      <c r="G606" s="424"/>
      <c r="H606" s="424"/>
      <c r="I606" s="424"/>
      <c r="J606" s="425"/>
      <c r="K606" s="423"/>
      <c r="L606" s="424"/>
      <c r="M606" s="424"/>
      <c r="N606" s="424"/>
      <c r="O606" s="424"/>
      <c r="P606" s="424"/>
      <c r="Q606" s="424"/>
      <c r="R606" s="424"/>
      <c r="S606" s="425"/>
      <c r="T606" s="344"/>
      <c r="U606" s="344"/>
    </row>
    <row r="607" spans="2:21" s="19" customFormat="1" ht="17.25" customHeight="1">
      <c r="B607" s="423"/>
      <c r="C607" s="424"/>
      <c r="D607" s="424"/>
      <c r="E607" s="424"/>
      <c r="F607" s="424"/>
      <c r="G607" s="424"/>
      <c r="H607" s="424"/>
      <c r="I607" s="424"/>
      <c r="J607" s="425"/>
      <c r="K607" s="423"/>
      <c r="L607" s="424"/>
      <c r="M607" s="424"/>
      <c r="N607" s="424"/>
      <c r="O607" s="424"/>
      <c r="P607" s="424"/>
      <c r="Q607" s="424"/>
      <c r="R607" s="424"/>
      <c r="S607" s="425"/>
      <c r="T607" s="344"/>
      <c r="U607" s="344"/>
    </row>
    <row r="608" spans="2:21" s="19" customFormat="1" ht="17.25" customHeight="1">
      <c r="B608" s="423"/>
      <c r="C608" s="424"/>
      <c r="D608" s="424"/>
      <c r="E608" s="424"/>
      <c r="F608" s="424"/>
      <c r="G608" s="424"/>
      <c r="H608" s="424"/>
      <c r="I608" s="424"/>
      <c r="J608" s="425"/>
      <c r="K608" s="423"/>
      <c r="L608" s="424"/>
      <c r="M608" s="424"/>
      <c r="N608" s="424"/>
      <c r="O608" s="424"/>
      <c r="P608" s="424"/>
      <c r="Q608" s="424"/>
      <c r="R608" s="424"/>
      <c r="S608" s="425"/>
      <c r="T608" s="344"/>
      <c r="U608" s="344"/>
    </row>
    <row r="609" spans="2:21" s="19" customFormat="1" ht="17.25" customHeight="1">
      <c r="B609" s="423"/>
      <c r="C609" s="424"/>
      <c r="D609" s="424"/>
      <c r="E609" s="424"/>
      <c r="F609" s="424"/>
      <c r="G609" s="424"/>
      <c r="H609" s="424"/>
      <c r="I609" s="424"/>
      <c r="J609" s="425"/>
      <c r="K609" s="423"/>
      <c r="L609" s="424"/>
      <c r="M609" s="424"/>
      <c r="N609" s="424"/>
      <c r="O609" s="424"/>
      <c r="P609" s="424"/>
      <c r="Q609" s="424"/>
      <c r="R609" s="424"/>
      <c r="S609" s="425"/>
      <c r="T609" s="344"/>
      <c r="U609" s="344"/>
    </row>
    <row r="610" spans="2:21" s="19" customFormat="1" ht="17.25" customHeight="1">
      <c r="B610" s="423"/>
      <c r="C610" s="424"/>
      <c r="D610" s="424"/>
      <c r="E610" s="424"/>
      <c r="F610" s="424"/>
      <c r="G610" s="424"/>
      <c r="H610" s="424"/>
      <c r="I610" s="424"/>
      <c r="J610" s="425"/>
      <c r="K610" s="423"/>
      <c r="L610" s="424"/>
      <c r="M610" s="424"/>
      <c r="N610" s="424"/>
      <c r="O610" s="424"/>
      <c r="P610" s="424"/>
      <c r="Q610" s="424"/>
      <c r="R610" s="424"/>
      <c r="S610" s="425"/>
      <c r="T610" s="344"/>
      <c r="U610" s="344"/>
    </row>
    <row r="611" spans="2:21" s="19" customFormat="1" ht="17.25" customHeight="1" thickBot="1">
      <c r="B611" s="426"/>
      <c r="C611" s="427"/>
      <c r="D611" s="427"/>
      <c r="E611" s="427"/>
      <c r="F611" s="427"/>
      <c r="G611" s="427"/>
      <c r="H611" s="427"/>
      <c r="I611" s="427"/>
      <c r="J611" s="428"/>
      <c r="K611" s="426"/>
      <c r="L611" s="427"/>
      <c r="M611" s="427"/>
      <c r="N611" s="427"/>
      <c r="O611" s="427"/>
      <c r="P611" s="427"/>
      <c r="Q611" s="427"/>
      <c r="R611" s="427"/>
      <c r="S611" s="428"/>
      <c r="T611" s="344"/>
      <c r="U611" s="344"/>
    </row>
    <row r="612" spans="2:21" s="19" customFormat="1" ht="17.25" customHeight="1">
      <c r="B612" s="919" t="s">
        <v>142</v>
      </c>
      <c r="C612" s="919"/>
      <c r="D612" s="919"/>
      <c r="E612" s="343"/>
      <c r="F612" s="343"/>
      <c r="G612" s="343"/>
      <c r="H612" s="343"/>
      <c r="I612" s="343"/>
      <c r="J612" s="73"/>
      <c r="K612" s="73"/>
      <c r="L612" s="342"/>
      <c r="M612" s="342"/>
      <c r="N612" s="343"/>
      <c r="O612" s="343"/>
      <c r="P612" s="343"/>
      <c r="Q612" s="914" t="s">
        <v>186</v>
      </c>
      <c r="R612" s="914"/>
      <c r="S612" s="914"/>
      <c r="T612" s="21"/>
      <c r="U612" s="21"/>
    </row>
    <row r="613" spans="2:21" ht="17.25" customHeight="1"/>
    <row r="614" spans="2:21" ht="17.25" customHeight="1">
      <c r="B614" s="772" t="s">
        <v>271</v>
      </c>
      <c r="C614" s="772"/>
      <c r="D614" s="772"/>
      <c r="E614" s="772"/>
      <c r="F614" s="772"/>
      <c r="G614" s="772"/>
      <c r="H614" s="772"/>
      <c r="I614" s="772"/>
      <c r="J614" s="772"/>
      <c r="K614" s="772"/>
    </row>
    <row r="615" spans="2:21" ht="17.25" customHeight="1" thickBot="1"/>
    <row r="616" spans="2:21" ht="17.25" customHeight="1">
      <c r="B616" s="420" t="s">
        <v>1152</v>
      </c>
      <c r="C616" s="421"/>
      <c r="D616" s="421"/>
      <c r="E616" s="421"/>
      <c r="F616" s="421"/>
      <c r="G616" s="421"/>
      <c r="H616" s="421"/>
      <c r="I616" s="421"/>
      <c r="J616" s="421"/>
      <c r="K616" s="421"/>
      <c r="L616" s="421"/>
      <c r="M616" s="421"/>
      <c r="N616" s="421"/>
      <c r="O616" s="421"/>
      <c r="P616" s="421"/>
      <c r="Q616" s="421"/>
      <c r="R616" s="421"/>
      <c r="S616" s="422"/>
    </row>
    <row r="617" spans="2:21" ht="17.25" customHeight="1">
      <c r="B617" s="423"/>
      <c r="C617" s="424"/>
      <c r="D617" s="424"/>
      <c r="E617" s="424"/>
      <c r="F617" s="424"/>
      <c r="G617" s="424"/>
      <c r="H617" s="424"/>
      <c r="I617" s="424"/>
      <c r="J617" s="424"/>
      <c r="K617" s="424"/>
      <c r="L617" s="424"/>
      <c r="M617" s="424"/>
      <c r="N617" s="424"/>
      <c r="O617" s="424"/>
      <c r="P617" s="424"/>
      <c r="Q617" s="424"/>
      <c r="R617" s="424"/>
      <c r="S617" s="425"/>
    </row>
    <row r="618" spans="2:21" ht="17.25" customHeight="1">
      <c r="B618" s="423"/>
      <c r="C618" s="424"/>
      <c r="D618" s="424"/>
      <c r="E618" s="424"/>
      <c r="F618" s="424"/>
      <c r="G618" s="424"/>
      <c r="H618" s="424"/>
      <c r="I618" s="424"/>
      <c r="J618" s="424"/>
      <c r="K618" s="424"/>
      <c r="L618" s="424"/>
      <c r="M618" s="424"/>
      <c r="N618" s="424"/>
      <c r="O618" s="424"/>
      <c r="P618" s="424"/>
      <c r="Q618" s="424"/>
      <c r="R618" s="424"/>
      <c r="S618" s="425"/>
    </row>
    <row r="619" spans="2:21" ht="17.25" customHeight="1">
      <c r="B619" s="423"/>
      <c r="C619" s="424"/>
      <c r="D619" s="424"/>
      <c r="E619" s="424"/>
      <c r="F619" s="424"/>
      <c r="G619" s="424"/>
      <c r="H619" s="424"/>
      <c r="I619" s="424"/>
      <c r="J619" s="424"/>
      <c r="K619" s="424"/>
      <c r="L619" s="424"/>
      <c r="M619" s="424"/>
      <c r="N619" s="424"/>
      <c r="O619" s="424"/>
      <c r="P619" s="424"/>
      <c r="Q619" s="424"/>
      <c r="R619" s="424"/>
      <c r="S619" s="425"/>
    </row>
    <row r="620" spans="2:21" ht="17.25" customHeight="1">
      <c r="B620" s="423"/>
      <c r="C620" s="424"/>
      <c r="D620" s="424"/>
      <c r="E620" s="424"/>
      <c r="F620" s="424"/>
      <c r="G620" s="424"/>
      <c r="H620" s="424"/>
      <c r="I620" s="424"/>
      <c r="J620" s="424"/>
      <c r="K620" s="424"/>
      <c r="L620" s="424"/>
      <c r="M620" s="424"/>
      <c r="N620" s="424"/>
      <c r="O620" s="424"/>
      <c r="P620" s="424"/>
      <c r="Q620" s="424"/>
      <c r="R620" s="424"/>
      <c r="S620" s="425"/>
    </row>
    <row r="621" spans="2:21" ht="17.25" customHeight="1">
      <c r="B621" s="423"/>
      <c r="C621" s="424"/>
      <c r="D621" s="424"/>
      <c r="E621" s="424"/>
      <c r="F621" s="424"/>
      <c r="G621" s="424"/>
      <c r="H621" s="424"/>
      <c r="I621" s="424"/>
      <c r="J621" s="424"/>
      <c r="K621" s="424"/>
      <c r="L621" s="424"/>
      <c r="M621" s="424"/>
      <c r="N621" s="424"/>
      <c r="O621" s="424"/>
      <c r="P621" s="424"/>
      <c r="Q621" s="424"/>
      <c r="R621" s="424"/>
      <c r="S621" s="425"/>
    </row>
    <row r="622" spans="2:21" ht="17.25" customHeight="1">
      <c r="B622" s="423"/>
      <c r="C622" s="424"/>
      <c r="D622" s="424"/>
      <c r="E622" s="424"/>
      <c r="F622" s="424"/>
      <c r="G622" s="424"/>
      <c r="H622" s="424"/>
      <c r="I622" s="424"/>
      <c r="J622" s="424"/>
      <c r="K622" s="424"/>
      <c r="L622" s="424"/>
      <c r="M622" s="424"/>
      <c r="N622" s="424"/>
      <c r="O622" s="424"/>
      <c r="P622" s="424"/>
      <c r="Q622" s="424"/>
      <c r="R622" s="424"/>
      <c r="S622" s="425"/>
    </row>
    <row r="623" spans="2:21" ht="17.25" customHeight="1">
      <c r="B623" s="423"/>
      <c r="C623" s="424"/>
      <c r="D623" s="424"/>
      <c r="E623" s="424"/>
      <c r="F623" s="424"/>
      <c r="G623" s="424"/>
      <c r="H623" s="424"/>
      <c r="I623" s="424"/>
      <c r="J623" s="424"/>
      <c r="K623" s="424"/>
      <c r="L623" s="424"/>
      <c r="M623" s="424"/>
      <c r="N623" s="424"/>
      <c r="O623" s="424"/>
      <c r="P623" s="424"/>
      <c r="Q623" s="424"/>
      <c r="R623" s="424"/>
      <c r="S623" s="425"/>
    </row>
    <row r="624" spans="2:21" ht="17.25" customHeight="1" thickBot="1">
      <c r="B624" s="426"/>
      <c r="C624" s="427"/>
      <c r="D624" s="427"/>
      <c r="E624" s="427"/>
      <c r="F624" s="427"/>
      <c r="G624" s="427"/>
      <c r="H624" s="427"/>
      <c r="I624" s="427"/>
      <c r="J624" s="427"/>
      <c r="K624" s="427"/>
      <c r="L624" s="427"/>
      <c r="M624" s="427"/>
      <c r="N624" s="427"/>
      <c r="O624" s="427"/>
      <c r="P624" s="427"/>
      <c r="Q624" s="427"/>
      <c r="R624" s="427"/>
      <c r="S624" s="428"/>
    </row>
    <row r="625" spans="1:19" ht="17.25" customHeight="1"/>
    <row r="626" spans="1:19" ht="17.25" customHeight="1">
      <c r="B626" s="772" t="s">
        <v>272</v>
      </c>
      <c r="C626" s="772"/>
      <c r="D626" s="772"/>
      <c r="E626" s="772"/>
      <c r="F626" s="772"/>
      <c r="G626" s="772"/>
      <c r="H626" s="772"/>
      <c r="I626" s="772"/>
      <c r="J626" s="772"/>
      <c r="K626" s="772"/>
    </row>
    <row r="627" spans="1:19" ht="17.25" customHeight="1" thickBot="1"/>
    <row r="628" spans="1:19" ht="17.25" customHeight="1">
      <c r="B628" s="420" t="s">
        <v>1257</v>
      </c>
      <c r="C628" s="421"/>
      <c r="D628" s="421"/>
      <c r="E628" s="421"/>
      <c r="F628" s="421"/>
      <c r="G628" s="421"/>
      <c r="H628" s="421"/>
      <c r="I628" s="421"/>
      <c r="J628" s="421"/>
      <c r="K628" s="421"/>
      <c r="L628" s="421"/>
      <c r="M628" s="421"/>
      <c r="N628" s="421"/>
      <c r="O628" s="421"/>
      <c r="P628" s="421"/>
      <c r="Q628" s="421"/>
      <c r="R628" s="421"/>
      <c r="S628" s="422"/>
    </row>
    <row r="629" spans="1:19" ht="17.25" customHeight="1">
      <c r="B629" s="423"/>
      <c r="C629" s="424"/>
      <c r="D629" s="424"/>
      <c r="E629" s="424"/>
      <c r="F629" s="424"/>
      <c r="G629" s="424"/>
      <c r="H629" s="424"/>
      <c r="I629" s="424"/>
      <c r="J629" s="424"/>
      <c r="K629" s="424"/>
      <c r="L629" s="424"/>
      <c r="M629" s="424"/>
      <c r="N629" s="424"/>
      <c r="O629" s="424"/>
      <c r="P629" s="424"/>
      <c r="Q629" s="424"/>
      <c r="R629" s="424"/>
      <c r="S629" s="425"/>
    </row>
    <row r="630" spans="1:19" ht="17.25" customHeight="1">
      <c r="B630" s="423"/>
      <c r="C630" s="424"/>
      <c r="D630" s="424"/>
      <c r="E630" s="424"/>
      <c r="F630" s="424"/>
      <c r="G630" s="424"/>
      <c r="H630" s="424"/>
      <c r="I630" s="424"/>
      <c r="J630" s="424"/>
      <c r="K630" s="424"/>
      <c r="L630" s="424"/>
      <c r="M630" s="424"/>
      <c r="N630" s="424"/>
      <c r="O630" s="424"/>
      <c r="P630" s="424"/>
      <c r="Q630" s="424"/>
      <c r="R630" s="424"/>
      <c r="S630" s="425"/>
    </row>
    <row r="631" spans="1:19" ht="17.25" customHeight="1">
      <c r="B631" s="423"/>
      <c r="C631" s="424"/>
      <c r="D631" s="424"/>
      <c r="E631" s="424"/>
      <c r="F631" s="424"/>
      <c r="G631" s="424"/>
      <c r="H631" s="424"/>
      <c r="I631" s="424"/>
      <c r="J631" s="424"/>
      <c r="K631" s="424"/>
      <c r="L631" s="424"/>
      <c r="M631" s="424"/>
      <c r="N631" s="424"/>
      <c r="O631" s="424"/>
      <c r="P631" s="424"/>
      <c r="Q631" s="424"/>
      <c r="R631" s="424"/>
      <c r="S631" s="425"/>
    </row>
    <row r="632" spans="1:19" ht="17.25" customHeight="1">
      <c r="B632" s="423"/>
      <c r="C632" s="424"/>
      <c r="D632" s="424"/>
      <c r="E632" s="424"/>
      <c r="F632" s="424"/>
      <c r="G632" s="424"/>
      <c r="H632" s="424"/>
      <c r="I632" s="424"/>
      <c r="J632" s="424"/>
      <c r="K632" s="424"/>
      <c r="L632" s="424"/>
      <c r="M632" s="424"/>
      <c r="N632" s="424"/>
      <c r="O632" s="424"/>
      <c r="P632" s="424"/>
      <c r="Q632" s="424"/>
      <c r="R632" s="424"/>
      <c r="S632" s="425"/>
    </row>
    <row r="633" spans="1:19" ht="17.25" customHeight="1">
      <c r="B633" s="423"/>
      <c r="C633" s="424"/>
      <c r="D633" s="424"/>
      <c r="E633" s="424"/>
      <c r="F633" s="424"/>
      <c r="G633" s="424"/>
      <c r="H633" s="424"/>
      <c r="I633" s="424"/>
      <c r="J633" s="424"/>
      <c r="K633" s="424"/>
      <c r="L633" s="424"/>
      <c r="M633" s="424"/>
      <c r="N633" s="424"/>
      <c r="O633" s="424"/>
      <c r="P633" s="424"/>
      <c r="Q633" s="424"/>
      <c r="R633" s="424"/>
      <c r="S633" s="425"/>
    </row>
    <row r="634" spans="1:19" ht="17.25" customHeight="1">
      <c r="B634" s="423"/>
      <c r="C634" s="424"/>
      <c r="D634" s="424"/>
      <c r="E634" s="424"/>
      <c r="F634" s="424"/>
      <c r="G634" s="424"/>
      <c r="H634" s="424"/>
      <c r="I634" s="424"/>
      <c r="J634" s="424"/>
      <c r="K634" s="424"/>
      <c r="L634" s="424"/>
      <c r="M634" s="424"/>
      <c r="N634" s="424"/>
      <c r="O634" s="424"/>
      <c r="P634" s="424"/>
      <c r="Q634" s="424"/>
      <c r="R634" s="424"/>
      <c r="S634" s="425"/>
    </row>
    <row r="635" spans="1:19" ht="17.25" customHeight="1">
      <c r="B635" s="423"/>
      <c r="C635" s="424"/>
      <c r="D635" s="424"/>
      <c r="E635" s="424"/>
      <c r="F635" s="424"/>
      <c r="G635" s="424"/>
      <c r="H635" s="424"/>
      <c r="I635" s="424"/>
      <c r="J635" s="424"/>
      <c r="K635" s="424"/>
      <c r="L635" s="424"/>
      <c r="M635" s="424"/>
      <c r="N635" s="424"/>
      <c r="O635" s="424"/>
      <c r="P635" s="424"/>
      <c r="Q635" s="424"/>
      <c r="R635" s="424"/>
      <c r="S635" s="425"/>
    </row>
    <row r="636" spans="1:19" ht="17.25" customHeight="1" thickBot="1">
      <c r="B636" s="426"/>
      <c r="C636" s="427"/>
      <c r="D636" s="427"/>
      <c r="E636" s="427"/>
      <c r="F636" s="427"/>
      <c r="G636" s="427"/>
      <c r="H636" s="427"/>
      <c r="I636" s="427"/>
      <c r="J636" s="427"/>
      <c r="K636" s="427"/>
      <c r="L636" s="427"/>
      <c r="M636" s="427"/>
      <c r="N636" s="427"/>
      <c r="O636" s="427"/>
      <c r="P636" s="427"/>
      <c r="Q636" s="427"/>
      <c r="R636" s="427"/>
      <c r="S636" s="428"/>
    </row>
    <row r="637" spans="1:19" ht="17.25" customHeight="1">
      <c r="A637" s="20"/>
    </row>
    <row r="638" spans="1:19" ht="17.25" customHeight="1">
      <c r="A638" s="20"/>
    </row>
  </sheetData>
  <mergeCells count="1107">
    <mergeCell ref="F16:N16"/>
    <mergeCell ref="T377:X377"/>
    <mergeCell ref="B63:D63"/>
    <mergeCell ref="H151:J151"/>
    <mergeCell ref="T56:V56"/>
    <mergeCell ref="T57:V57"/>
    <mergeCell ref="T58:V58"/>
    <mergeCell ref="K202:L202"/>
    <mergeCell ref="M202:N202"/>
    <mergeCell ref="O202:P202"/>
    <mergeCell ref="Q202:R202"/>
    <mergeCell ref="S202:T202"/>
    <mergeCell ref="C201:H201"/>
    <mergeCell ref="I201:N201"/>
    <mergeCell ref="O201:T201"/>
    <mergeCell ref="U201:U204"/>
    <mergeCell ref="V201:V204"/>
    <mergeCell ref="B201:B204"/>
    <mergeCell ref="Q203:Q204"/>
    <mergeCell ref="R203:R204"/>
    <mergeCell ref="S203:S204"/>
    <mergeCell ref="Q100:Q101"/>
    <mergeCell ref="R100:R101"/>
    <mergeCell ref="L80:P80"/>
    <mergeCell ref="L82:P82"/>
    <mergeCell ref="Q82:R82"/>
    <mergeCell ref="N88:O88"/>
    <mergeCell ref="P88:Q88"/>
    <mergeCell ref="B217:H217"/>
    <mergeCell ref="K47:M47"/>
    <mergeCell ref="K48:M48"/>
    <mergeCell ref="B57:G57"/>
    <mergeCell ref="J203:J204"/>
    <mergeCell ref="K203:K204"/>
    <mergeCell ref="L203:L204"/>
    <mergeCell ref="M203:M204"/>
    <mergeCell ref="N203:N204"/>
    <mergeCell ref="O203:O204"/>
    <mergeCell ref="B414:D414"/>
    <mergeCell ref="M172:M174"/>
    <mergeCell ref="O172:O174"/>
    <mergeCell ref="P172:P174"/>
    <mergeCell ref="Q172:Q174"/>
    <mergeCell ref="D126:D134"/>
    <mergeCell ref="J172:J174"/>
    <mergeCell ref="H126:H134"/>
    <mergeCell ref="B290:S294"/>
    <mergeCell ref="F361:G363"/>
    <mergeCell ref="H361:I363"/>
    <mergeCell ref="J361:K363"/>
    <mergeCell ref="M307:O308"/>
    <mergeCell ref="B394:H394"/>
    <mergeCell ref="R361:S363"/>
    <mergeCell ref="N377:S377"/>
    <mergeCell ref="N376:S376"/>
    <mergeCell ref="R259:S260"/>
    <mergeCell ref="Q259:Q262"/>
    <mergeCell ref="L259:L262"/>
    <mergeCell ref="D282:D283"/>
    <mergeCell ref="S171:V171"/>
    <mergeCell ref="S172:S174"/>
    <mergeCell ref="V172:V174"/>
    <mergeCell ref="S83:T83"/>
    <mergeCell ref="B75:F75"/>
    <mergeCell ref="G75:H75"/>
    <mergeCell ref="B76:F76"/>
    <mergeCell ref="G76:H76"/>
    <mergeCell ref="B77:F77"/>
    <mergeCell ref="G77:H77"/>
    <mergeCell ref="H429:H433"/>
    <mergeCell ref="I429:I433"/>
    <mergeCell ref="B434:G434"/>
    <mergeCell ref="B429:G433"/>
    <mergeCell ref="B218:H218"/>
    <mergeCell ref="B219:H219"/>
    <mergeCell ref="B220:H220"/>
    <mergeCell ref="B221:E221"/>
    <mergeCell ref="B254:S255"/>
    <mergeCell ref="B436:G436"/>
    <mergeCell ref="H389:M389"/>
    <mergeCell ref="P352:P354"/>
    <mergeCell ref="B312:P312"/>
    <mergeCell ref="D203:D204"/>
    <mergeCell ref="H299:H306"/>
    <mergeCell ref="E203:E204"/>
    <mergeCell ref="F203:F204"/>
    <mergeCell ref="G203:G204"/>
    <mergeCell ref="H203:H204"/>
    <mergeCell ref="I203:I204"/>
    <mergeCell ref="N387:S387"/>
    <mergeCell ref="M423:R423"/>
    <mergeCell ref="M424:R424"/>
    <mergeCell ref="M425:R425"/>
    <mergeCell ref="O315:O322"/>
    <mergeCell ref="O496:U497"/>
    <mergeCell ref="O498:U499"/>
    <mergeCell ref="O500:U501"/>
    <mergeCell ref="B471:C474"/>
    <mergeCell ref="B468:C468"/>
    <mergeCell ref="D466:E466"/>
    <mergeCell ref="D467:E467"/>
    <mergeCell ref="B14:E14"/>
    <mergeCell ref="F14:O14"/>
    <mergeCell ref="Q189:S189"/>
    <mergeCell ref="O190:O192"/>
    <mergeCell ref="Q190:U198"/>
    <mergeCell ref="B197:B198"/>
    <mergeCell ref="C197:C198"/>
    <mergeCell ref="D197:D198"/>
    <mergeCell ref="E197:E198"/>
    <mergeCell ref="F197:F198"/>
    <mergeCell ref="G197:G198"/>
    <mergeCell ref="H197:H198"/>
    <mergeCell ref="I197:I198"/>
    <mergeCell ref="J197:J198"/>
    <mergeCell ref="K197:K198"/>
    <mergeCell ref="L197:L198"/>
    <mergeCell ref="M197:M198"/>
    <mergeCell ref="N197:N198"/>
    <mergeCell ref="O197:O198"/>
    <mergeCell ref="P127:P134"/>
    <mergeCell ref="M99:M101"/>
    <mergeCell ref="N99:N101"/>
    <mergeCell ref="S81:T81"/>
    <mergeCell ref="S78:T78"/>
    <mergeCell ref="S79:T79"/>
    <mergeCell ref="F439:H441"/>
    <mergeCell ref="I439:K441"/>
    <mergeCell ref="L439:M441"/>
    <mergeCell ref="B438:H438"/>
    <mergeCell ref="B289:D289"/>
    <mergeCell ref="P203:P204"/>
    <mergeCell ref="B455:C455"/>
    <mergeCell ref="E526:I526"/>
    <mergeCell ref="H460:M460"/>
    <mergeCell ref="K524:O524"/>
    <mergeCell ref="K525:O525"/>
    <mergeCell ref="E519:I519"/>
    <mergeCell ref="B523:D523"/>
    <mergeCell ref="K523:O523"/>
    <mergeCell ref="E523:I523"/>
    <mergeCell ref="N465:S465"/>
    <mergeCell ref="N466:S466"/>
    <mergeCell ref="N467:S467"/>
    <mergeCell ref="N468:S468"/>
    <mergeCell ref="L483:O486"/>
    <mergeCell ref="B489:E489"/>
    <mergeCell ref="B467:C467"/>
    <mergeCell ref="B512:G513"/>
    <mergeCell ref="B514:G515"/>
    <mergeCell ref="H485:H486"/>
    <mergeCell ref="I485:I486"/>
    <mergeCell ref="F483:F486"/>
    <mergeCell ref="K521:O521"/>
    <mergeCell ref="B502:G503"/>
    <mergeCell ref="K518:O519"/>
    <mergeCell ref="P518:T519"/>
    <mergeCell ref="O494:U495"/>
    <mergeCell ref="B73:F74"/>
    <mergeCell ref="I82:J82"/>
    <mergeCell ref="I83:J83"/>
    <mergeCell ref="K99:K101"/>
    <mergeCell ref="L99:L101"/>
    <mergeCell ref="B137:E137"/>
    <mergeCell ref="B150:E150"/>
    <mergeCell ref="B159:E159"/>
    <mergeCell ref="B476:D476"/>
    <mergeCell ref="B477:S480"/>
    <mergeCell ref="P524:T524"/>
    <mergeCell ref="P525:T525"/>
    <mergeCell ref="K522:O522"/>
    <mergeCell ref="B520:D520"/>
    <mergeCell ref="I73:J74"/>
    <mergeCell ref="R88:S88"/>
    <mergeCell ref="O502:U503"/>
    <mergeCell ref="O504:U505"/>
    <mergeCell ref="T361:U363"/>
    <mergeCell ref="T364:T366"/>
    <mergeCell ref="B419:D419"/>
    <mergeCell ref="B373:G373"/>
    <mergeCell ref="M396:P396"/>
    <mergeCell ref="B216:H216"/>
    <mergeCell ref="R364:R366"/>
    <mergeCell ref="B251:H251"/>
    <mergeCell ref="C203:C204"/>
    <mergeCell ref="E442:E444"/>
    <mergeCell ref="F442:F444"/>
    <mergeCell ref="N453:S454"/>
    <mergeCell ref="N455:S455"/>
    <mergeCell ref="N456:S456"/>
    <mergeCell ref="B56:G56"/>
    <mergeCell ref="K42:M42"/>
    <mergeCell ref="K41:M41"/>
    <mergeCell ref="K40:M40"/>
    <mergeCell ref="B78:F78"/>
    <mergeCell ref="B79:F79"/>
    <mergeCell ref="I78:J78"/>
    <mergeCell ref="Q80:R80"/>
    <mergeCell ref="B86:H86"/>
    <mergeCell ref="I84:J84"/>
    <mergeCell ref="G88:G91"/>
    <mergeCell ref="G170:V170"/>
    <mergeCell ref="N463:S464"/>
    <mergeCell ref="N469:S469"/>
    <mergeCell ref="B58:G58"/>
    <mergeCell ref="B59:G59"/>
    <mergeCell ref="B60:G60"/>
    <mergeCell ref="O126:P126"/>
    <mergeCell ref="L126:L134"/>
    <mergeCell ref="L138:L147"/>
    <mergeCell ref="T59:V59"/>
    <mergeCell ref="B108:R108"/>
    <mergeCell ref="H88:H91"/>
    <mergeCell ref="I88:I91"/>
    <mergeCell ref="E126:E134"/>
    <mergeCell ref="F126:F134"/>
    <mergeCell ref="G126:G134"/>
    <mergeCell ref="O127:O134"/>
    <mergeCell ref="S100:S101"/>
    <mergeCell ref="O138:O147"/>
    <mergeCell ref="B71:G71"/>
    <mergeCell ref="B119:F119"/>
    <mergeCell ref="K61:M61"/>
    <mergeCell ref="B49:G49"/>
    <mergeCell ref="B50:G50"/>
    <mergeCell ref="B51:G51"/>
    <mergeCell ref="B52:G52"/>
    <mergeCell ref="B53:G53"/>
    <mergeCell ref="K36:M39"/>
    <mergeCell ref="N36:N39"/>
    <mergeCell ref="F18:O18"/>
    <mergeCell ref="F20:O20"/>
    <mergeCell ref="F21:O21"/>
    <mergeCell ref="F22:O22"/>
    <mergeCell ref="F23:O23"/>
    <mergeCell ref="B25:G25"/>
    <mergeCell ref="T60:V60"/>
    <mergeCell ref="T61:V61"/>
    <mergeCell ref="B123:F123"/>
    <mergeCell ref="K56:M56"/>
    <mergeCell ref="B36:G39"/>
    <mergeCell ref="B40:G40"/>
    <mergeCell ref="B41:G41"/>
    <mergeCell ref="B42:G42"/>
    <mergeCell ref="B43:G43"/>
    <mergeCell ref="B44:G44"/>
    <mergeCell ref="B45:G45"/>
    <mergeCell ref="B46:G46"/>
    <mergeCell ref="B47:G47"/>
    <mergeCell ref="B48:G48"/>
    <mergeCell ref="H36:I38"/>
    <mergeCell ref="B22:E22"/>
    <mergeCell ref="B35:G35"/>
    <mergeCell ref="B23:E23"/>
    <mergeCell ref="E99:E101"/>
    <mergeCell ref="F99:F101"/>
    <mergeCell ref="G99:G101"/>
    <mergeCell ref="H99:H101"/>
    <mergeCell ref="I99:I101"/>
    <mergeCell ref="J99:J101"/>
    <mergeCell ref="I126:I134"/>
    <mergeCell ref="J126:J134"/>
    <mergeCell ref="B8:S9"/>
    <mergeCell ref="K55:M55"/>
    <mergeCell ref="B61:G61"/>
    <mergeCell ref="P36:R38"/>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F17:O17"/>
    <mergeCell ref="F19:O19"/>
    <mergeCell ref="K57:M57"/>
    <mergeCell ref="K58:M58"/>
    <mergeCell ref="K59:M59"/>
    <mergeCell ref="K60:M60"/>
    <mergeCell ref="AJ413:AJ417"/>
    <mergeCell ref="AG418:AI418"/>
    <mergeCell ref="AG419:AI419"/>
    <mergeCell ref="E269:F271"/>
    <mergeCell ref="J307:L308"/>
    <mergeCell ref="G307:I308"/>
    <mergeCell ref="P298:P308"/>
    <mergeCell ref="Q298:Q308"/>
    <mergeCell ref="T381:X381"/>
    <mergeCell ref="T382:X382"/>
    <mergeCell ref="T383:X383"/>
    <mergeCell ref="T384:X384"/>
    <mergeCell ref="T385:X385"/>
    <mergeCell ref="E279:E283"/>
    <mergeCell ref="T386:X386"/>
    <mergeCell ref="B408:E408"/>
    <mergeCell ref="J315:J322"/>
    <mergeCell ref="K315:K322"/>
    <mergeCell ref="L315:L322"/>
    <mergeCell ref="M315:M322"/>
    <mergeCell ref="B314:B324"/>
    <mergeCell ref="C314:C324"/>
    <mergeCell ref="W314:W324"/>
    <mergeCell ref="H376:M376"/>
    <mergeCell ref="H377:M377"/>
    <mergeCell ref="D364:D366"/>
    <mergeCell ref="H385:M385"/>
    <mergeCell ref="K364:K366"/>
    <mergeCell ref="L364:L366"/>
    <mergeCell ref="B379:G379"/>
    <mergeCell ref="B380:G380"/>
    <mergeCell ref="H378:M378"/>
    <mergeCell ref="N378:S378"/>
    <mergeCell ref="N315:N322"/>
    <mergeCell ref="I323:K324"/>
    <mergeCell ref="L361:M363"/>
    <mergeCell ref="N379:S379"/>
    <mergeCell ref="N380:S380"/>
    <mergeCell ref="C352:C354"/>
    <mergeCell ref="B391:G391"/>
    <mergeCell ref="R406:T406"/>
    <mergeCell ref="G426:I426"/>
    <mergeCell ref="G423:I423"/>
    <mergeCell ref="T378:X378"/>
    <mergeCell ref="T379:X379"/>
    <mergeCell ref="V314:V324"/>
    <mergeCell ref="N361:O363"/>
    <mergeCell ref="G364:G366"/>
    <mergeCell ref="I315:I322"/>
    <mergeCell ref="B409:D413"/>
    <mergeCell ref="E409:E413"/>
    <mergeCell ref="M414:R414"/>
    <mergeCell ref="G419:I419"/>
    <mergeCell ref="T376:X376"/>
    <mergeCell ref="F364:F366"/>
    <mergeCell ref="H391:M391"/>
    <mergeCell ref="O352:O354"/>
    <mergeCell ref="H379:M379"/>
    <mergeCell ref="M408:P408"/>
    <mergeCell ref="H380:M380"/>
    <mergeCell ref="L352:L354"/>
    <mergeCell ref="O508:U509"/>
    <mergeCell ref="O510:U511"/>
    <mergeCell ref="O512:U513"/>
    <mergeCell ref="O514:U515"/>
    <mergeCell ref="B462:G462"/>
    <mergeCell ref="D468:E468"/>
    <mergeCell ref="L475:M475"/>
    <mergeCell ref="G483:I484"/>
    <mergeCell ref="F469:G469"/>
    <mergeCell ref="P488:Q488"/>
    <mergeCell ref="P489:Q489"/>
    <mergeCell ref="B517:G517"/>
    <mergeCell ref="L488:O488"/>
    <mergeCell ref="L489:O489"/>
    <mergeCell ref="N391:S391"/>
    <mergeCell ref="N392:S392"/>
    <mergeCell ref="S364:S366"/>
    <mergeCell ref="H392:M392"/>
    <mergeCell ref="H455:M455"/>
    <mergeCell ref="H456:M456"/>
    <mergeCell ref="H457:M457"/>
    <mergeCell ref="H458:M458"/>
    <mergeCell ref="C439:E441"/>
    <mergeCell ref="H388:M388"/>
    <mergeCell ref="B387:G387"/>
    <mergeCell ref="B388:G388"/>
    <mergeCell ref="B389:G389"/>
    <mergeCell ref="B390:G390"/>
    <mergeCell ref="G416:I416"/>
    <mergeCell ref="G417:I417"/>
    <mergeCell ref="B416:D416"/>
    <mergeCell ref="B417:D417"/>
    <mergeCell ref="B491:G491"/>
    <mergeCell ref="H494:N495"/>
    <mergeCell ref="L487:O487"/>
    <mergeCell ref="B488:E488"/>
    <mergeCell ref="B494:G495"/>
    <mergeCell ref="B493:E493"/>
    <mergeCell ref="R483:T486"/>
    <mergeCell ref="R487:T487"/>
    <mergeCell ref="H465:M465"/>
    <mergeCell ref="H466:M466"/>
    <mergeCell ref="N471:O474"/>
    <mergeCell ref="B463:C464"/>
    <mergeCell ref="D463:E464"/>
    <mergeCell ref="B392:G392"/>
    <mergeCell ref="O506:U507"/>
    <mergeCell ref="B428:E428"/>
    <mergeCell ref="O429:O433"/>
    <mergeCell ref="N459:S459"/>
    <mergeCell ref="N460:S460"/>
    <mergeCell ref="G420:I420"/>
    <mergeCell ref="D442:D444"/>
    <mergeCell ref="M426:R426"/>
    <mergeCell ref="H459:M459"/>
    <mergeCell ref="D456:E456"/>
    <mergeCell ref="F456:G456"/>
    <mergeCell ref="D469:E469"/>
    <mergeCell ref="D471:E474"/>
    <mergeCell ref="B475:C475"/>
    <mergeCell ref="P487:Q487"/>
    <mergeCell ref="G485:G486"/>
    <mergeCell ref="N457:S457"/>
    <mergeCell ref="M406:O406"/>
    <mergeCell ref="Q612:S612"/>
    <mergeCell ref="B584:J591"/>
    <mergeCell ref="K584:S591"/>
    <mergeCell ref="Q592:S592"/>
    <mergeCell ref="Q595:S595"/>
    <mergeCell ref="B596:J603"/>
    <mergeCell ref="K596:S603"/>
    <mergeCell ref="G531:I534"/>
    <mergeCell ref="G535:I535"/>
    <mergeCell ref="K604:S611"/>
    <mergeCell ref="B595:D595"/>
    <mergeCell ref="E531:F534"/>
    <mergeCell ref="B574:E574"/>
    <mergeCell ref="B575:D575"/>
    <mergeCell ref="B554:E554"/>
    <mergeCell ref="B555:D555"/>
    <mergeCell ref="E538:F540"/>
    <mergeCell ref="B538:B540"/>
    <mergeCell ref="B592:D592"/>
    <mergeCell ref="O533:S549"/>
    <mergeCell ref="C541:D543"/>
    <mergeCell ref="E541:F543"/>
    <mergeCell ref="B547:B549"/>
    <mergeCell ref="C547:D549"/>
    <mergeCell ref="B556:J563"/>
    <mergeCell ref="G544:I544"/>
    <mergeCell ref="G546:I546"/>
    <mergeCell ref="C544:D546"/>
    <mergeCell ref="E544:F546"/>
    <mergeCell ref="B544:B546"/>
    <mergeCell ref="B541:B543"/>
    <mergeCell ref="E547:F549"/>
    <mergeCell ref="B616:S624"/>
    <mergeCell ref="B628:S636"/>
    <mergeCell ref="B626:K626"/>
    <mergeCell ref="B614:K614"/>
    <mergeCell ref="H496:N497"/>
    <mergeCell ref="H498:N499"/>
    <mergeCell ref="H500:N501"/>
    <mergeCell ref="H502:N503"/>
    <mergeCell ref="H504:N505"/>
    <mergeCell ref="H506:N507"/>
    <mergeCell ref="H508:N509"/>
    <mergeCell ref="H510:N511"/>
    <mergeCell ref="H512:N513"/>
    <mergeCell ref="H514:N515"/>
    <mergeCell ref="B496:G497"/>
    <mergeCell ref="B498:G499"/>
    <mergeCell ref="B500:G501"/>
    <mergeCell ref="Q572:S572"/>
    <mergeCell ref="Q575:S575"/>
    <mergeCell ref="B576:J583"/>
    <mergeCell ref="K576:S583"/>
    <mergeCell ref="G547:I547"/>
    <mergeCell ref="G548:I548"/>
    <mergeCell ref="G549:I549"/>
    <mergeCell ref="O531:S531"/>
    <mergeCell ref="C538:D540"/>
    <mergeCell ref="B572:D572"/>
    <mergeCell ref="B612:D612"/>
    <mergeCell ref="B594:E594"/>
    <mergeCell ref="G545:I545"/>
    <mergeCell ref="G538:I538"/>
    <mergeCell ref="G539:I539"/>
    <mergeCell ref="U364:U366"/>
    <mergeCell ref="U314:U324"/>
    <mergeCell ref="E352:E354"/>
    <mergeCell ref="B298:B308"/>
    <mergeCell ref="B338:O338"/>
    <mergeCell ref="B346:G346"/>
    <mergeCell ref="B328:I328"/>
    <mergeCell ref="O364:O366"/>
    <mergeCell ref="P364:P366"/>
    <mergeCell ref="E364:E366"/>
    <mergeCell ref="I349:J351"/>
    <mergeCell ref="K349:L351"/>
    <mergeCell ref="I364:I366"/>
    <mergeCell ref="R298:R308"/>
    <mergeCell ref="L323:N324"/>
    <mergeCell ref="C349:D351"/>
    <mergeCell ref="B364:B366"/>
    <mergeCell ref="C364:C366"/>
    <mergeCell ref="O323:Q324"/>
    <mergeCell ref="J364:J366"/>
    <mergeCell ref="R314:R324"/>
    <mergeCell ref="S314:S324"/>
    <mergeCell ref="C298:C308"/>
    <mergeCell ref="K352:K354"/>
    <mergeCell ref="N299:N306"/>
    <mergeCell ref="H364:H366"/>
    <mergeCell ref="P361:Q363"/>
    <mergeCell ref="M364:M366"/>
    <mergeCell ref="M352:M354"/>
    <mergeCell ref="E349:F351"/>
    <mergeCell ref="G349:H351"/>
    <mergeCell ref="S352:S354"/>
    <mergeCell ref="V272:V273"/>
    <mergeCell ref="W272:W273"/>
    <mergeCell ref="C282:C283"/>
    <mergeCell ref="S272:S273"/>
    <mergeCell ref="O299:O306"/>
    <mergeCell ref="I299:I306"/>
    <mergeCell ref="J299:J306"/>
    <mergeCell ref="K299:K306"/>
    <mergeCell ref="L299:L306"/>
    <mergeCell ref="B348:D348"/>
    <mergeCell ref="M299:M306"/>
    <mergeCell ref="O272:O273"/>
    <mergeCell ref="P272:P273"/>
    <mergeCell ref="D298:O298"/>
    <mergeCell ref="N364:N366"/>
    <mergeCell ref="B339:Q344"/>
    <mergeCell ref="Q364:Q366"/>
    <mergeCell ref="N352:N354"/>
    <mergeCell ref="D307:F308"/>
    <mergeCell ref="B296:N296"/>
    <mergeCell ref="B352:B354"/>
    <mergeCell ref="D352:D354"/>
    <mergeCell ref="B361:C363"/>
    <mergeCell ref="F314:Q314"/>
    <mergeCell ref="U349:V351"/>
    <mergeCell ref="U352:U354"/>
    <mergeCell ref="D299:D306"/>
    <mergeCell ref="E299:E306"/>
    <mergeCell ref="F299:F306"/>
    <mergeCell ref="G299:G306"/>
    <mergeCell ref="T352:T354"/>
    <mergeCell ref="T314:T324"/>
    <mergeCell ref="B215:H215"/>
    <mergeCell ref="B211:H211"/>
    <mergeCell ref="O171:R171"/>
    <mergeCell ref="B189:G189"/>
    <mergeCell ref="K171:N171"/>
    <mergeCell ref="O208:Q208"/>
    <mergeCell ref="I209:I210"/>
    <mergeCell ref="M209:M210"/>
    <mergeCell ref="J209:L209"/>
    <mergeCell ref="B212:H212"/>
    <mergeCell ref="B213:H213"/>
    <mergeCell ref="X36:X39"/>
    <mergeCell ref="B64:R69"/>
    <mergeCell ref="B99:B101"/>
    <mergeCell ref="C99:C101"/>
    <mergeCell ref="S75:T75"/>
    <mergeCell ref="Q75:R75"/>
    <mergeCell ref="L75:P75"/>
    <mergeCell ref="S73:T74"/>
    <mergeCell ref="Q73:R74"/>
    <mergeCell ref="L73:P74"/>
    <mergeCell ref="L84:P84"/>
    <mergeCell ref="Q84:R84"/>
    <mergeCell ref="S84:T84"/>
    <mergeCell ref="O36:O39"/>
    <mergeCell ref="S80:T80"/>
    <mergeCell ref="L81:P81"/>
    <mergeCell ref="K50:M50"/>
    <mergeCell ref="K51:M51"/>
    <mergeCell ref="K52:M52"/>
    <mergeCell ref="K53:M53"/>
    <mergeCell ref="B70:R70"/>
    <mergeCell ref="T36:V39"/>
    <mergeCell ref="W36:W39"/>
    <mergeCell ref="T40:V40"/>
    <mergeCell ref="T41:V41"/>
    <mergeCell ref="L83:P83"/>
    <mergeCell ref="L79:P79"/>
    <mergeCell ref="O99:O101"/>
    <mergeCell ref="B84:F84"/>
    <mergeCell ref="I76:J76"/>
    <mergeCell ref="T48:V48"/>
    <mergeCell ref="T42:V42"/>
    <mergeCell ref="T43:V43"/>
    <mergeCell ref="T44:V44"/>
    <mergeCell ref="T45:V45"/>
    <mergeCell ref="T46:V46"/>
    <mergeCell ref="T47:V47"/>
    <mergeCell ref="P89:P91"/>
    <mergeCell ref="I75:J75"/>
    <mergeCell ref="I77:J77"/>
    <mergeCell ref="B98:C98"/>
    <mergeCell ref="L89:L91"/>
    <mergeCell ref="M89:M91"/>
    <mergeCell ref="N89:N91"/>
    <mergeCell ref="O89:O91"/>
    <mergeCell ref="K89:K91"/>
    <mergeCell ref="S89:S91"/>
    <mergeCell ref="D98:E98"/>
    <mergeCell ref="F98:G98"/>
    <mergeCell ref="H98:I98"/>
    <mergeCell ref="J98:K98"/>
    <mergeCell ref="L98:M98"/>
    <mergeCell ref="N98:O98"/>
    <mergeCell ref="T49:V49"/>
    <mergeCell ref="T50:V50"/>
    <mergeCell ref="T51:V51"/>
    <mergeCell ref="B54:G54"/>
    <mergeCell ref="B55:G55"/>
    <mergeCell ref="T52:V52"/>
    <mergeCell ref="T53:V53"/>
    <mergeCell ref="T54:V54"/>
    <mergeCell ref="T55:V55"/>
    <mergeCell ref="K43:M43"/>
    <mergeCell ref="K44:M44"/>
    <mergeCell ref="K45:M45"/>
    <mergeCell ref="K46:M46"/>
    <mergeCell ref="J88:K88"/>
    <mergeCell ref="M223:Q252"/>
    <mergeCell ref="L77:P77"/>
    <mergeCell ref="B231:H231"/>
    <mergeCell ref="Q76:R76"/>
    <mergeCell ref="S76:T76"/>
    <mergeCell ref="Q77:R77"/>
    <mergeCell ref="S77:T77"/>
    <mergeCell ref="L78:P78"/>
    <mergeCell ref="P98:S99"/>
    <mergeCell ref="Q89:Q91"/>
    <mergeCell ref="R89:R91"/>
    <mergeCell ref="E202:F202"/>
    <mergeCell ref="G202:H202"/>
    <mergeCell ref="I202:J202"/>
    <mergeCell ref="M222:O222"/>
    <mergeCell ref="O209:S220"/>
    <mergeCell ref="B168:E168"/>
    <mergeCell ref="Q81:R81"/>
    <mergeCell ref="R181:R183"/>
    <mergeCell ref="T203:T204"/>
    <mergeCell ref="N138:N147"/>
    <mergeCell ref="I79:J79"/>
    <mergeCell ref="K138:K147"/>
    <mergeCell ref="M138:M147"/>
    <mergeCell ref="J89:J91"/>
    <mergeCell ref="N272:N273"/>
    <mergeCell ref="R272:R273"/>
    <mergeCell ref="C272:C273"/>
    <mergeCell ref="D272:D273"/>
    <mergeCell ref="B257:K257"/>
    <mergeCell ref="M179:P179"/>
    <mergeCell ref="R179:U179"/>
    <mergeCell ref="I250:J250"/>
    <mergeCell ref="T172:T174"/>
    <mergeCell ref="U172:U174"/>
    <mergeCell ref="B242:H242"/>
    <mergeCell ref="B125:E125"/>
    <mergeCell ref="B110:F110"/>
    <mergeCell ref="B114:F114"/>
    <mergeCell ref="I138:I147"/>
    <mergeCell ref="U181:U183"/>
    <mergeCell ref="I251:J251"/>
    <mergeCell ref="G171:J171"/>
    <mergeCell ref="S82:T82"/>
    <mergeCell ref="L88:M88"/>
    <mergeCell ref="P100:P101"/>
    <mergeCell ref="G172:G174"/>
    <mergeCell ref="H172:H174"/>
    <mergeCell ref="I172:I174"/>
    <mergeCell ref="C171:C174"/>
    <mergeCell ref="G138:G147"/>
    <mergeCell ref="C152:C156"/>
    <mergeCell ref="H138:H147"/>
    <mergeCell ref="B188:I188"/>
    <mergeCell ref="C160:C164"/>
    <mergeCell ref="D160:D164"/>
    <mergeCell ref="E160:E164"/>
    <mergeCell ref="C170:F170"/>
    <mergeCell ref="B32:G32"/>
    <mergeCell ref="G159:I159"/>
    <mergeCell ref="B178:D178"/>
    <mergeCell ref="N172:N174"/>
    <mergeCell ref="B170:B174"/>
    <mergeCell ref="E171:E174"/>
    <mergeCell ref="F171:F174"/>
    <mergeCell ref="K172:K174"/>
    <mergeCell ref="B208:G208"/>
    <mergeCell ref="B200:H200"/>
    <mergeCell ref="C202:D202"/>
    <mergeCell ref="M181:M185"/>
    <mergeCell ref="L76:P76"/>
    <mergeCell ref="K49:M49"/>
    <mergeCell ref="K54:M54"/>
    <mergeCell ref="D171:D174"/>
    <mergeCell ref="F152:F156"/>
    <mergeCell ref="K126:K134"/>
    <mergeCell ref="M126:M134"/>
    <mergeCell ref="N126:N134"/>
    <mergeCell ref="B111:R112"/>
    <mergeCell ref="B120:R121"/>
    <mergeCell ref="C126:C134"/>
    <mergeCell ref="D99:D101"/>
    <mergeCell ref="B214:H214"/>
    <mergeCell ref="I228:J228"/>
    <mergeCell ref="B236:H236"/>
    <mergeCell ref="F259:F262"/>
    <mergeCell ref="B267:K267"/>
    <mergeCell ref="G73:H74"/>
    <mergeCell ref="B115:R117"/>
    <mergeCell ref="T259:T262"/>
    <mergeCell ref="Q79:R79"/>
    <mergeCell ref="G78:H78"/>
    <mergeCell ref="I81:J81"/>
    <mergeCell ref="R27:V33"/>
    <mergeCell ref="B160:B164"/>
    <mergeCell ref="G160:S166"/>
    <mergeCell ref="H152:S158"/>
    <mergeCell ref="L172:L174"/>
    <mergeCell ref="Q78:R78"/>
    <mergeCell ref="G84:H84"/>
    <mergeCell ref="B88:B91"/>
    <mergeCell ref="C88:C91"/>
    <mergeCell ref="D88:D91"/>
    <mergeCell ref="E88:E91"/>
    <mergeCell ref="F88:F91"/>
    <mergeCell ref="I80:J80"/>
    <mergeCell ref="B138:B147"/>
    <mergeCell ref="J32:O32"/>
    <mergeCell ref="J33:O33"/>
    <mergeCell ref="O183:O185"/>
    <mergeCell ref="C138:C147"/>
    <mergeCell ref="D138:D147"/>
    <mergeCell ref="E138:E147"/>
    <mergeCell ref="F138:F147"/>
    <mergeCell ref="B268:D268"/>
    <mergeCell ref="B269:B273"/>
    <mergeCell ref="B224:H224"/>
    <mergeCell ref="G269:H271"/>
    <mergeCell ref="L272:L273"/>
    <mergeCell ref="M272:M273"/>
    <mergeCell ref="G272:G273"/>
    <mergeCell ref="H272:H273"/>
    <mergeCell ref="B249:H249"/>
    <mergeCell ref="B233:H233"/>
    <mergeCell ref="B237:H237"/>
    <mergeCell ref="B238:H238"/>
    <mergeCell ref="B126:B134"/>
    <mergeCell ref="J138:J147"/>
    <mergeCell ref="N183:N185"/>
    <mergeCell ref="Q272:Q273"/>
    <mergeCell ref="Q83:R83"/>
    <mergeCell ref="G83:H83"/>
    <mergeCell ref="I247:J247"/>
    <mergeCell ref="B240:H240"/>
    <mergeCell ref="R172:R174"/>
    <mergeCell ref="R269:W271"/>
    <mergeCell ref="B209:H210"/>
    <mergeCell ref="I249:J249"/>
    <mergeCell ref="B246:H246"/>
    <mergeCell ref="I246:J246"/>
    <mergeCell ref="W259:X261"/>
    <mergeCell ref="D152:D156"/>
    <mergeCell ref="E152:E156"/>
    <mergeCell ref="B179:K186"/>
    <mergeCell ref="C259:C262"/>
    <mergeCell ref="I269:Q269"/>
    <mergeCell ref="G406:I406"/>
    <mergeCell ref="G352:G354"/>
    <mergeCell ref="M402:O402"/>
    <mergeCell ref="O270:Q271"/>
    <mergeCell ref="T272:T273"/>
    <mergeCell ref="B11:E11"/>
    <mergeCell ref="B12:E12"/>
    <mergeCell ref="B223:H223"/>
    <mergeCell ref="I223:J223"/>
    <mergeCell ref="B190:B192"/>
    <mergeCell ref="C190:N191"/>
    <mergeCell ref="G79:H79"/>
    <mergeCell ref="B80:F80"/>
    <mergeCell ref="G80:H80"/>
    <mergeCell ref="B81:F81"/>
    <mergeCell ref="G81:H81"/>
    <mergeCell ref="B82:F82"/>
    <mergeCell ref="G82:H82"/>
    <mergeCell ref="B83:F83"/>
    <mergeCell ref="F272:F273"/>
    <mergeCell ref="B239:H239"/>
    <mergeCell ref="E272:E273"/>
    <mergeCell ref="B252:H252"/>
    <mergeCell ref="B250:H250"/>
    <mergeCell ref="N181:P182"/>
    <mergeCell ref="B259:B262"/>
    <mergeCell ref="B33:G33"/>
    <mergeCell ref="J26:O26"/>
    <mergeCell ref="J27:O27"/>
    <mergeCell ref="J28:O28"/>
    <mergeCell ref="J29:O29"/>
    <mergeCell ref="B245:H245"/>
    <mergeCell ref="K429:L433"/>
    <mergeCell ref="P429:Q433"/>
    <mergeCell ref="AG420:AI420"/>
    <mergeCell ref="AG421:AI421"/>
    <mergeCell ref="M420:R420"/>
    <mergeCell ref="M435:N435"/>
    <mergeCell ref="P435:Q435"/>
    <mergeCell ref="R435:T435"/>
    <mergeCell ref="B225:H225"/>
    <mergeCell ref="B229:H229"/>
    <mergeCell ref="B230:H230"/>
    <mergeCell ref="B232:H232"/>
    <mergeCell ref="I232:J232"/>
    <mergeCell ref="B226:H226"/>
    <mergeCell ref="I226:J226"/>
    <mergeCell ref="B227:H227"/>
    <mergeCell ref="B228:H228"/>
    <mergeCell ref="U272:U273"/>
    <mergeCell ref="G415:I415"/>
    <mergeCell ref="G418:I418"/>
    <mergeCell ref="P315:P322"/>
    <mergeCell ref="Q315:Q322"/>
    <mergeCell ref="N374:S375"/>
    <mergeCell ref="H374:M375"/>
    <mergeCell ref="B374:G375"/>
    <mergeCell ref="B376:G376"/>
    <mergeCell ref="B377:G377"/>
    <mergeCell ref="B404:D404"/>
    <mergeCell ref="B397:D401"/>
    <mergeCell ref="E397:E401"/>
    <mergeCell ref="B403:D403"/>
    <mergeCell ref="B422:D422"/>
    <mergeCell ref="G442:G444"/>
    <mergeCell ref="H442:H444"/>
    <mergeCell ref="P471:Q474"/>
    <mergeCell ref="D459:E459"/>
    <mergeCell ref="F466:G466"/>
    <mergeCell ref="F467:G467"/>
    <mergeCell ref="F468:G468"/>
    <mergeCell ref="H471:I474"/>
    <mergeCell ref="L442:L444"/>
    <mergeCell ref="M442:M444"/>
    <mergeCell ref="H453:M454"/>
    <mergeCell ref="J471:K474"/>
    <mergeCell ref="H469:M469"/>
    <mergeCell ref="F471:G474"/>
    <mergeCell ref="J475:K475"/>
    <mergeCell ref="N458:S458"/>
    <mergeCell ref="U434:V434"/>
    <mergeCell ref="P475:Q475"/>
    <mergeCell ref="D475:E475"/>
    <mergeCell ref="F475:G475"/>
    <mergeCell ref="H475:I475"/>
    <mergeCell ref="H467:M467"/>
    <mergeCell ref="H468:M468"/>
    <mergeCell ref="F463:G464"/>
    <mergeCell ref="H463:M464"/>
    <mergeCell ref="D465:E465"/>
    <mergeCell ref="D455:E455"/>
    <mergeCell ref="F455:G455"/>
    <mergeCell ref="B435:G435"/>
    <mergeCell ref="K435:L435"/>
    <mergeCell ref="R471:S474"/>
    <mergeCell ref="R475:S475"/>
    <mergeCell ref="N475:O475"/>
    <mergeCell ref="L471:M474"/>
    <mergeCell ref="B466:C466"/>
    <mergeCell ref="B450:I450"/>
    <mergeCell ref="B470:G470"/>
    <mergeCell ref="B459:C459"/>
    <mergeCell ref="F459:G459"/>
    <mergeCell ref="F458:G458"/>
    <mergeCell ref="B458:C458"/>
    <mergeCell ref="B469:C469"/>
    <mergeCell ref="B460:C460"/>
    <mergeCell ref="D460:E460"/>
    <mergeCell ref="F460:G460"/>
    <mergeCell ref="B457:C457"/>
    <mergeCell ref="B465:C465"/>
    <mergeCell ref="K526:O526"/>
    <mergeCell ref="P521:T521"/>
    <mergeCell ref="P522:T522"/>
    <mergeCell ref="P526:T526"/>
    <mergeCell ref="K520:O520"/>
    <mergeCell ref="E520:I520"/>
    <mergeCell ref="E522:I522"/>
    <mergeCell ref="E524:I524"/>
    <mergeCell ref="E525:I525"/>
    <mergeCell ref="P483:Q486"/>
    <mergeCell ref="R488:T488"/>
    <mergeCell ref="R489:T489"/>
    <mergeCell ref="B521:D521"/>
    <mergeCell ref="K483:K486"/>
    <mergeCell ref="B482:G482"/>
    <mergeCell ref="B483:E486"/>
    <mergeCell ref="B487:E487"/>
    <mergeCell ref="G421:I421"/>
    <mergeCell ref="C442:C444"/>
    <mergeCell ref="G541:I541"/>
    <mergeCell ref="G543:I543"/>
    <mergeCell ref="G540:I540"/>
    <mergeCell ref="B522:D522"/>
    <mergeCell ref="B524:D524"/>
    <mergeCell ref="B525:D525"/>
    <mergeCell ref="B526:D526"/>
    <mergeCell ref="B504:G505"/>
    <mergeCell ref="B506:G507"/>
    <mergeCell ref="B508:G509"/>
    <mergeCell ref="B564:J571"/>
    <mergeCell ref="B510:G511"/>
    <mergeCell ref="B531:B534"/>
    <mergeCell ref="C531:D534"/>
    <mergeCell ref="B535:B537"/>
    <mergeCell ref="C535:D537"/>
    <mergeCell ref="E535:F537"/>
    <mergeCell ref="E521:I521"/>
    <mergeCell ref="B519:D519"/>
    <mergeCell ref="B528:S529"/>
    <mergeCell ref="K556:S563"/>
    <mergeCell ref="K564:S571"/>
    <mergeCell ref="Q555:S555"/>
    <mergeCell ref="K532:K534"/>
    <mergeCell ref="L532:L534"/>
    <mergeCell ref="M532:M534"/>
    <mergeCell ref="B551:S552"/>
    <mergeCell ref="J531:M531"/>
    <mergeCell ref="J532:J534"/>
    <mergeCell ref="J483:J486"/>
    <mergeCell ref="B447:S448"/>
    <mergeCell ref="F465:G465"/>
    <mergeCell ref="I270:N271"/>
    <mergeCell ref="J352:J354"/>
    <mergeCell ref="O349:P351"/>
    <mergeCell ref="D361:E363"/>
    <mergeCell ref="M349:N351"/>
    <mergeCell ref="R397:T401"/>
    <mergeCell ref="G402:I402"/>
    <mergeCell ref="M415:R415"/>
    <mergeCell ref="M416:R416"/>
    <mergeCell ref="M417:R417"/>
    <mergeCell ref="M418:R418"/>
    <mergeCell ref="K428:N428"/>
    <mergeCell ref="B406:D406"/>
    <mergeCell ref="M436:N436"/>
    <mergeCell ref="B453:C454"/>
    <mergeCell ref="K436:L436"/>
    <mergeCell ref="M403:O403"/>
    <mergeCell ref="G424:I424"/>
    <mergeCell ref="G425:I425"/>
    <mergeCell ref="B426:D426"/>
    <mergeCell ref="B425:D425"/>
    <mergeCell ref="R402:T402"/>
    <mergeCell ref="M422:R422"/>
    <mergeCell ref="M419:R419"/>
    <mergeCell ref="K409:K413"/>
    <mergeCell ref="P436:Q436"/>
    <mergeCell ref="B424:D424"/>
    <mergeCell ref="M421:R421"/>
    <mergeCell ref="B384:G384"/>
    <mergeCell ref="B385:G385"/>
    <mergeCell ref="U429:V433"/>
    <mergeCell ref="U436:V436"/>
    <mergeCell ref="B415:D415"/>
    <mergeCell ref="N385:S385"/>
    <mergeCell ref="B243:H243"/>
    <mergeCell ref="B349:B351"/>
    <mergeCell ref="Q352:Q354"/>
    <mergeCell ref="H384:M384"/>
    <mergeCell ref="F279:F283"/>
    <mergeCell ref="H390:M390"/>
    <mergeCell ref="B329:Q334"/>
    <mergeCell ref="Q349:R351"/>
    <mergeCell ref="S349:T351"/>
    <mergeCell ref="R352:R354"/>
    <mergeCell ref="T391:X391"/>
    <mergeCell ref="T392:X392"/>
    <mergeCell ref="V352:V354"/>
    <mergeCell ref="C279:D281"/>
    <mergeCell ref="C269:D271"/>
    <mergeCell ref="F352:F354"/>
    <mergeCell ref="I272:I273"/>
    <mergeCell ref="J272:J273"/>
    <mergeCell ref="T374:X375"/>
    <mergeCell ref="T380:X380"/>
    <mergeCell ref="B381:G381"/>
    <mergeCell ref="F315:F322"/>
    <mergeCell ref="G315:G322"/>
    <mergeCell ref="H315:H322"/>
    <mergeCell ref="V397:V401"/>
    <mergeCell ref="B382:G382"/>
    <mergeCell ref="B405:D405"/>
    <mergeCell ref="B383:G383"/>
    <mergeCell ref="B386:G386"/>
    <mergeCell ref="N381:S381"/>
    <mergeCell ref="H386:M386"/>
    <mergeCell ref="G397:I401"/>
    <mergeCell ref="J397:J401"/>
    <mergeCell ref="H381:M381"/>
    <mergeCell ref="H382:M382"/>
    <mergeCell ref="T387:X387"/>
    <mergeCell ref="T388:X388"/>
    <mergeCell ref="T389:X389"/>
    <mergeCell ref="T390:X390"/>
    <mergeCell ref="B396:E396"/>
    <mergeCell ref="U397:U401"/>
    <mergeCell ref="N386:S386"/>
    <mergeCell ref="H387:M387"/>
    <mergeCell ref="N382:S382"/>
    <mergeCell ref="N383:S383"/>
    <mergeCell ref="N384:S384"/>
    <mergeCell ref="P397:P401"/>
    <mergeCell ref="Q397:Q401"/>
    <mergeCell ref="N389:S389"/>
    <mergeCell ref="H383:M383"/>
    <mergeCell ref="N388:S388"/>
    <mergeCell ref="N390:S390"/>
    <mergeCell ref="AK413:AK417"/>
    <mergeCell ref="B456:C456"/>
    <mergeCell ref="AG427:AI427"/>
    <mergeCell ref="AG428:AI428"/>
    <mergeCell ref="AG429:AI429"/>
    <mergeCell ref="AG430:AI430"/>
    <mergeCell ref="M409:R413"/>
    <mergeCell ref="S409:S413"/>
    <mergeCell ref="T409:T413"/>
    <mergeCell ref="M429:N433"/>
    <mergeCell ref="K434:L434"/>
    <mergeCell ref="AG424:AI424"/>
    <mergeCell ref="M434:N434"/>
    <mergeCell ref="P434:Q434"/>
    <mergeCell ref="AG422:AI422"/>
    <mergeCell ref="B452:G452"/>
    <mergeCell ref="D453:E454"/>
    <mergeCell ref="F453:G454"/>
    <mergeCell ref="B421:D421"/>
    <mergeCell ref="B420:D420"/>
    <mergeCell ref="AG425:AI425"/>
    <mergeCell ref="AG426:AI426"/>
    <mergeCell ref="AG413:AI417"/>
    <mergeCell ref="F409:F413"/>
    <mergeCell ref="G409:I413"/>
    <mergeCell ref="J409:J413"/>
    <mergeCell ref="R434:T434"/>
    <mergeCell ref="R436:T436"/>
    <mergeCell ref="U435:V435"/>
    <mergeCell ref="AG423:AI423"/>
    <mergeCell ref="B439:B444"/>
    <mergeCell ref="R429:T433"/>
    <mergeCell ref="R26:V26"/>
    <mergeCell ref="B26:G26"/>
    <mergeCell ref="B27:G27"/>
    <mergeCell ref="B28:G28"/>
    <mergeCell ref="B29:G29"/>
    <mergeCell ref="B30:G30"/>
    <mergeCell ref="B31:G31"/>
    <mergeCell ref="I442:I444"/>
    <mergeCell ref="J442:J444"/>
    <mergeCell ref="K442:K444"/>
    <mergeCell ref="J30:O30"/>
    <mergeCell ref="J31:O31"/>
    <mergeCell ref="S181:T183"/>
    <mergeCell ref="R403:T403"/>
    <mergeCell ref="M404:O404"/>
    <mergeCell ref="R404:T404"/>
    <mergeCell ref="M405:O405"/>
    <mergeCell ref="R405:T405"/>
    <mergeCell ref="K397:K401"/>
    <mergeCell ref="M397:O401"/>
    <mergeCell ref="F397:F401"/>
    <mergeCell ref="G403:I403"/>
    <mergeCell ref="B279:B283"/>
    <mergeCell ref="P183:P185"/>
    <mergeCell ref="K272:K273"/>
    <mergeCell ref="I259:I262"/>
    <mergeCell ref="B248:H248"/>
    <mergeCell ref="I248:J248"/>
    <mergeCell ref="G405:I405"/>
    <mergeCell ref="G422:I422"/>
    <mergeCell ref="B418:D418"/>
    <mergeCell ref="B423:D423"/>
    <mergeCell ref="B604:J611"/>
    <mergeCell ref="G542:I542"/>
    <mergeCell ref="G537:I537"/>
    <mergeCell ref="G536:I536"/>
    <mergeCell ref="B3:T5"/>
    <mergeCell ref="B6:T7"/>
    <mergeCell ref="N1:T1"/>
    <mergeCell ref="O259:P261"/>
    <mergeCell ref="M259:N261"/>
    <mergeCell ref="J259:K261"/>
    <mergeCell ref="U259:V261"/>
    <mergeCell ref="G259:H261"/>
    <mergeCell ref="D259:E261"/>
    <mergeCell ref="D458:E458"/>
    <mergeCell ref="D457:E457"/>
    <mergeCell ref="F457:G457"/>
    <mergeCell ref="G414:I414"/>
    <mergeCell ref="B402:D402"/>
    <mergeCell ref="G404:I404"/>
    <mergeCell ref="B241:H241"/>
    <mergeCell ref="I233:J233"/>
    <mergeCell ref="B234:H234"/>
    <mergeCell ref="I234:J234"/>
    <mergeCell ref="B235:H235"/>
    <mergeCell ref="B244:H244"/>
    <mergeCell ref="H352:H354"/>
    <mergeCell ref="I352:I354"/>
    <mergeCell ref="B247:H247"/>
    <mergeCell ref="D314:D324"/>
    <mergeCell ref="E314:E324"/>
    <mergeCell ref="F323:H324"/>
    <mergeCell ref="B152:B156"/>
  </mergeCells>
  <dataValidations count="10">
    <dataValidation type="list" allowBlank="1" showInputMessage="1" showErrorMessage="1" sqref="E521:E522 J229 I227 I231:J231 I245:I252 E519">
      <formula1>confirmare</formula1>
    </dataValidation>
    <dataValidation type="list" allowBlank="1" showInputMessage="1" showErrorMessage="1" sqref="K487:K489">
      <formula1>transport</formula1>
    </dataValidation>
    <dataValidation type="textLength" operator="lessThan" allowBlank="1" showInputMessage="1" showErrorMessage="1" errorTitle="Limită de caractere introduse!!!" error="Nu se va introduce mai mult de 10 caractere. Nu treceți limita chenarului prestabilit!!!" sqref="V211:W212 C205:D206">
      <formula1>11</formula1>
    </dataValidation>
    <dataValidation type="list" allowBlank="1" showInputMessage="1" showErrorMessage="1" sqref="C202:T202">
      <formula1>profil</formula1>
    </dataValidation>
    <dataValidation type="list" showInputMessage="1" showErrorMessage="1" sqref="K40:K56">
      <formula1>disciplina</formula1>
    </dataValidation>
    <dataValidation type="list" allowBlank="1" showInputMessage="1" showErrorMessage="1" sqref="F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44" orientation="landscape" verticalDpi="180" r:id="rId2"/>
  <headerFooter>
    <oddFooter>&amp;C&amp;P</oddFooter>
  </headerFooter>
  <rowBreaks count="11" manualBreakCount="11">
    <brk id="69" max="16383" man="1"/>
    <brk id="122" max="36" man="1"/>
    <brk id="187" max="16383" man="1"/>
    <brk id="253" max="16383" man="1"/>
    <brk id="311" max="16383" man="1"/>
    <brk id="372" max="16383" man="1"/>
    <brk id="427" max="16383" man="1"/>
    <brk id="490" max="16383" man="1"/>
    <brk id="527" max="16383" man="1"/>
    <brk id="549" max="16383" man="1"/>
    <brk id="593"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58"/>
  <sheetViews>
    <sheetView topLeftCell="A291" zoomScalePageLayoutView="85" workbookViewId="0">
      <selection activeCell="C44" sqref="C44"/>
    </sheetView>
  </sheetViews>
  <sheetFormatPr defaultRowHeight="15"/>
  <cols>
    <col min="2" max="2" width="62.7109375" customWidth="1"/>
    <col min="3" max="3" width="91.5703125" customWidth="1"/>
  </cols>
  <sheetData>
    <row r="1" spans="2:4">
      <c r="B1" s="1"/>
      <c r="C1" s="1"/>
      <c r="D1" s="1"/>
    </row>
    <row r="2" spans="2:4" ht="18.75">
      <c r="B2" s="55" t="s">
        <v>944</v>
      </c>
      <c r="C2" s="1"/>
      <c r="D2" s="1"/>
    </row>
    <row r="3" spans="2:4" ht="15.75">
      <c r="B3" s="57" t="s">
        <v>969</v>
      </c>
      <c r="C3" s="1"/>
      <c r="D3" s="1"/>
    </row>
    <row r="4" spans="2:4">
      <c r="B4" s="1"/>
      <c r="C4" s="1"/>
      <c r="D4" s="1"/>
    </row>
    <row r="5" spans="2:4" ht="45.75" customHeight="1" thickBot="1">
      <c r="B5" s="1111" t="s">
        <v>750</v>
      </c>
      <c r="C5" s="1111"/>
      <c r="D5" s="1"/>
    </row>
    <row r="6" spans="2:4" ht="58.5" customHeight="1" thickBot="1">
      <c r="B6" s="1117" t="s">
        <v>749</v>
      </c>
      <c r="C6" s="1118"/>
      <c r="D6" s="1"/>
    </row>
    <row r="7" spans="2:4">
      <c r="B7" s="1"/>
      <c r="C7" s="1"/>
      <c r="D7" s="1"/>
    </row>
    <row r="8" spans="2:4" ht="18.75">
      <c r="B8" s="37" t="s">
        <v>466</v>
      </c>
      <c r="C8" s="37" t="s">
        <v>467</v>
      </c>
      <c r="D8" s="1"/>
    </row>
    <row r="9" spans="2:4">
      <c r="B9" s="1114" t="s">
        <v>0</v>
      </c>
      <c r="C9" s="1116"/>
      <c r="D9" s="1"/>
    </row>
    <row r="10" spans="2:4">
      <c r="B10" s="10" t="s">
        <v>144</v>
      </c>
      <c r="C10" s="33" t="s">
        <v>472</v>
      </c>
      <c r="D10" s="1"/>
    </row>
    <row r="11" spans="2:4">
      <c r="B11" s="10" t="s">
        <v>1</v>
      </c>
      <c r="C11" s="34" t="s">
        <v>473</v>
      </c>
      <c r="D11" s="11"/>
    </row>
    <row r="12" spans="2:4">
      <c r="B12" s="10" t="s">
        <v>2</v>
      </c>
      <c r="C12" s="35" t="s">
        <v>468</v>
      </c>
      <c r="D12" s="11"/>
    </row>
    <row r="13" spans="2:4">
      <c r="B13" s="10" t="s">
        <v>3</v>
      </c>
      <c r="C13" s="33" t="s">
        <v>474</v>
      </c>
      <c r="D13" s="13"/>
    </row>
    <row r="14" spans="2:4">
      <c r="B14" s="10" t="s">
        <v>973</v>
      </c>
      <c r="C14" s="33" t="s">
        <v>972</v>
      </c>
      <c r="D14" s="13"/>
    </row>
    <row r="15" spans="2:4">
      <c r="B15" s="10" t="s">
        <v>98</v>
      </c>
      <c r="C15" s="33" t="s">
        <v>741</v>
      </c>
      <c r="D15" s="13"/>
    </row>
    <row r="16" spans="2:4" ht="16.5" customHeight="1">
      <c r="B16" s="10" t="s">
        <v>941</v>
      </c>
      <c r="C16" s="36" t="s">
        <v>475</v>
      </c>
      <c r="D16" s="13"/>
    </row>
    <row r="17" spans="2:4">
      <c r="B17" s="10" t="s">
        <v>4</v>
      </c>
      <c r="C17" s="35" t="s">
        <v>471</v>
      </c>
      <c r="D17" s="13"/>
    </row>
    <row r="18" spans="2:4">
      <c r="B18" s="10" t="s">
        <v>5</v>
      </c>
      <c r="C18" s="35" t="s">
        <v>469</v>
      </c>
      <c r="D18" s="13"/>
    </row>
    <row r="19" spans="2:4">
      <c r="B19" s="10" t="s">
        <v>6</v>
      </c>
      <c r="C19" s="35" t="s">
        <v>470</v>
      </c>
      <c r="D19" s="13"/>
    </row>
    <row r="20" spans="2:4">
      <c r="B20" s="10" t="s">
        <v>7</v>
      </c>
      <c r="C20" s="35" t="s">
        <v>477</v>
      </c>
      <c r="D20" s="11"/>
    </row>
    <row r="21" spans="2:4">
      <c r="B21" s="10" t="s">
        <v>8</v>
      </c>
      <c r="C21" s="33" t="s">
        <v>688</v>
      </c>
      <c r="D21" s="13"/>
    </row>
    <row r="22" spans="2:4">
      <c r="B22" s="10" t="s">
        <v>9</v>
      </c>
      <c r="C22" s="33" t="s">
        <v>478</v>
      </c>
      <c r="D22" s="13"/>
    </row>
    <row r="23" spans="2:4">
      <c r="B23" s="10" t="s">
        <v>970</v>
      </c>
      <c r="C23" s="33" t="s">
        <v>479</v>
      </c>
      <c r="D23" s="11"/>
    </row>
    <row r="24" spans="2:4">
      <c r="B24" s="1114" t="s">
        <v>448</v>
      </c>
      <c r="C24" s="1115"/>
      <c r="D24" s="1"/>
    </row>
    <row r="25" spans="2:4">
      <c r="B25" s="1114" t="s">
        <v>216</v>
      </c>
      <c r="C25" s="1115"/>
      <c r="D25" s="1"/>
    </row>
    <row r="26" spans="2:4" ht="16.5" customHeight="1">
      <c r="B26" s="10" t="s">
        <v>927</v>
      </c>
      <c r="C26" s="34" t="s">
        <v>928</v>
      </c>
      <c r="D26" s="11"/>
    </row>
    <row r="27" spans="2:4">
      <c r="B27" s="10" t="s">
        <v>274</v>
      </c>
      <c r="C27" s="34" t="s">
        <v>763</v>
      </c>
      <c r="D27" s="11"/>
    </row>
    <row r="28" spans="2:4">
      <c r="B28" s="10" t="s">
        <v>481</v>
      </c>
      <c r="C28" s="34" t="s">
        <v>917</v>
      </c>
      <c r="D28" s="14"/>
    </row>
    <row r="29" spans="2:4">
      <c r="B29" s="10" t="s">
        <v>480</v>
      </c>
      <c r="C29" s="34" t="s">
        <v>764</v>
      </c>
      <c r="D29" s="14"/>
    </row>
    <row r="30" spans="2:4" ht="14.25" customHeight="1">
      <c r="B30" s="10" t="s">
        <v>971</v>
      </c>
      <c r="C30" s="34" t="s">
        <v>1013</v>
      </c>
      <c r="D30" s="14"/>
    </row>
    <row r="31" spans="2:4" ht="14.25" customHeight="1">
      <c r="B31" s="10" t="s">
        <v>974</v>
      </c>
      <c r="C31" s="34" t="s">
        <v>1000</v>
      </c>
      <c r="D31" s="14"/>
    </row>
    <row r="32" spans="2:4" ht="30">
      <c r="B32" s="10" t="s">
        <v>12</v>
      </c>
      <c r="C32" s="34" t="s">
        <v>918</v>
      </c>
      <c r="D32" s="14"/>
    </row>
    <row r="33" spans="2:4">
      <c r="B33" s="10" t="s">
        <v>926</v>
      </c>
      <c r="C33" s="34" t="s">
        <v>929</v>
      </c>
      <c r="D33" s="14"/>
    </row>
    <row r="34" spans="2:4" ht="45">
      <c r="B34" s="10" t="s">
        <v>930</v>
      </c>
      <c r="C34" s="34" t="s">
        <v>945</v>
      </c>
      <c r="D34" s="11"/>
    </row>
    <row r="35" spans="2:4">
      <c r="B35" s="10" t="s">
        <v>875</v>
      </c>
      <c r="C35" s="34" t="s">
        <v>881</v>
      </c>
      <c r="D35" s="11"/>
    </row>
    <row r="36" spans="2:4">
      <c r="B36" s="10" t="s">
        <v>876</v>
      </c>
      <c r="C36" s="34" t="s">
        <v>919</v>
      </c>
      <c r="D36" s="14"/>
    </row>
    <row r="37" spans="2:4">
      <c r="B37" s="10" t="s">
        <v>877</v>
      </c>
      <c r="C37" s="34" t="s">
        <v>880</v>
      </c>
      <c r="D37" s="14"/>
    </row>
    <row r="38" spans="2:4" ht="15" customHeight="1">
      <c r="B38" s="10" t="s">
        <v>976</v>
      </c>
      <c r="C38" s="34" t="s">
        <v>978</v>
      </c>
      <c r="D38" s="14"/>
    </row>
    <row r="39" spans="2:4" ht="15" customHeight="1">
      <c r="B39" s="10" t="s">
        <v>975</v>
      </c>
      <c r="C39" s="34" t="s">
        <v>977</v>
      </c>
      <c r="D39" s="14"/>
    </row>
    <row r="40" spans="2:4" ht="30">
      <c r="B40" s="10" t="s">
        <v>13</v>
      </c>
      <c r="C40" s="34" t="s">
        <v>920</v>
      </c>
      <c r="D40" s="11"/>
    </row>
    <row r="41" spans="2:4">
      <c r="B41" s="38" t="s">
        <v>878</v>
      </c>
      <c r="C41" s="34" t="s">
        <v>879</v>
      </c>
      <c r="D41" s="11"/>
    </row>
    <row r="42" spans="2:4">
      <c r="B42" s="10" t="s">
        <v>11</v>
      </c>
      <c r="C42" s="34" t="s">
        <v>893</v>
      </c>
      <c r="D42" s="11"/>
    </row>
    <row r="43" spans="2:4" ht="15" customHeight="1" thickBot="1">
      <c r="B43" s="1112" t="s">
        <v>882</v>
      </c>
      <c r="C43" s="1113"/>
      <c r="D43" s="16"/>
    </row>
    <row r="44" spans="2:4" ht="75">
      <c r="B44" s="39" t="s">
        <v>1049</v>
      </c>
      <c r="C44" s="41" t="s">
        <v>942</v>
      </c>
      <c r="D44" s="11"/>
    </row>
    <row r="45" spans="2:4" ht="45">
      <c r="B45" s="10" t="s">
        <v>367</v>
      </c>
      <c r="C45" s="34" t="s">
        <v>819</v>
      </c>
      <c r="D45" s="11"/>
    </row>
    <row r="46" spans="2:4" ht="45">
      <c r="B46" s="10" t="s">
        <v>362</v>
      </c>
      <c r="C46" s="34" t="s">
        <v>820</v>
      </c>
      <c r="D46" s="11"/>
    </row>
    <row r="47" spans="2:4" ht="45">
      <c r="B47" s="10" t="s">
        <v>363</v>
      </c>
      <c r="C47" s="34" t="s">
        <v>921</v>
      </c>
      <c r="D47" s="11"/>
    </row>
    <row r="48" spans="2:4" ht="45">
      <c r="B48" s="10" t="s">
        <v>364</v>
      </c>
      <c r="C48" s="34" t="s">
        <v>821</v>
      </c>
      <c r="D48" s="11"/>
    </row>
    <row r="49" spans="2:4" ht="45">
      <c r="B49" s="10" t="s">
        <v>365</v>
      </c>
      <c r="C49" s="34" t="s">
        <v>822</v>
      </c>
      <c r="D49" s="11"/>
    </row>
    <row r="50" spans="2:4" ht="30">
      <c r="B50" s="10" t="s">
        <v>366</v>
      </c>
      <c r="C50" s="34" t="s">
        <v>751</v>
      </c>
      <c r="D50" s="11"/>
    </row>
    <row r="51" spans="2:4" ht="45">
      <c r="B51" s="10" t="s">
        <v>368</v>
      </c>
      <c r="C51" s="34" t="s">
        <v>1052</v>
      </c>
      <c r="D51" s="11"/>
    </row>
    <row r="52" spans="2:4" ht="45">
      <c r="B52" s="10" t="s">
        <v>1001</v>
      </c>
      <c r="C52" s="34" t="s">
        <v>1053</v>
      </c>
      <c r="D52" s="11"/>
    </row>
    <row r="53" spans="2:4" ht="45">
      <c r="B53" s="10" t="s">
        <v>369</v>
      </c>
      <c r="C53" s="34" t="s">
        <v>1054</v>
      </c>
      <c r="D53" s="11"/>
    </row>
    <row r="54" spans="2:4" ht="30">
      <c r="B54" s="10" t="s">
        <v>370</v>
      </c>
      <c r="C54" s="34" t="s">
        <v>752</v>
      </c>
      <c r="D54" s="11"/>
    </row>
    <row r="55" spans="2:4" ht="30">
      <c r="B55" s="10" t="s">
        <v>371</v>
      </c>
      <c r="C55" s="34" t="s">
        <v>753</v>
      </c>
      <c r="D55" s="11"/>
    </row>
    <row r="56" spans="2:4" ht="30">
      <c r="B56" s="10" t="s">
        <v>372</v>
      </c>
      <c r="C56" s="34" t="s">
        <v>754</v>
      </c>
      <c r="D56" s="11"/>
    </row>
    <row r="57" spans="2:4" ht="30">
      <c r="B57" s="10" t="s">
        <v>373</v>
      </c>
      <c r="C57" s="34" t="s">
        <v>755</v>
      </c>
      <c r="D57" s="11"/>
    </row>
    <row r="58" spans="2:4" ht="30">
      <c r="B58" s="10" t="s">
        <v>1002</v>
      </c>
      <c r="C58" s="34" t="s">
        <v>1004</v>
      </c>
      <c r="D58" s="11"/>
    </row>
    <row r="59" spans="2:4" ht="30">
      <c r="B59" s="10" t="s">
        <v>1003</v>
      </c>
      <c r="C59" s="34" t="s">
        <v>1005</v>
      </c>
      <c r="D59" s="11"/>
    </row>
    <row r="60" spans="2:4">
      <c r="B60" s="10" t="s">
        <v>18</v>
      </c>
      <c r="C60" s="34" t="s">
        <v>756</v>
      </c>
      <c r="D60" s="11"/>
    </row>
    <row r="61" spans="2:4">
      <c r="B61" s="10" t="s">
        <v>20</v>
      </c>
      <c r="C61" s="34" t="s">
        <v>757</v>
      </c>
      <c r="D61" s="11"/>
    </row>
    <row r="62" spans="2:4" ht="30">
      <c r="B62" s="10" t="s">
        <v>21</v>
      </c>
      <c r="C62" s="34" t="s">
        <v>758</v>
      </c>
      <c r="D62" s="11"/>
    </row>
    <row r="63" spans="2:4" ht="30">
      <c r="B63" s="12" t="s">
        <v>22</v>
      </c>
      <c r="C63" s="33" t="s">
        <v>922</v>
      </c>
      <c r="D63" s="13"/>
    </row>
    <row r="64" spans="2:4" ht="30">
      <c r="B64" s="12" t="s">
        <v>23</v>
      </c>
      <c r="C64" s="33" t="s">
        <v>923</v>
      </c>
      <c r="D64" s="13"/>
    </row>
    <row r="65" spans="2:4" ht="30">
      <c r="B65" s="10" t="s">
        <v>214</v>
      </c>
      <c r="C65" s="34" t="s">
        <v>924</v>
      </c>
      <c r="D65" s="11"/>
    </row>
    <row r="66" spans="2:4" ht="30">
      <c r="B66" s="10" t="s">
        <v>208</v>
      </c>
      <c r="C66" s="9" t="s">
        <v>1014</v>
      </c>
      <c r="D66" s="1"/>
    </row>
    <row r="67" spans="2:4">
      <c r="B67" s="10" t="s">
        <v>449</v>
      </c>
      <c r="C67" s="9" t="s">
        <v>490</v>
      </c>
      <c r="D67" s="1"/>
    </row>
    <row r="68" spans="2:4">
      <c r="B68" s="10" t="s">
        <v>489</v>
      </c>
      <c r="C68" s="9" t="s">
        <v>491</v>
      </c>
      <c r="D68" s="1"/>
    </row>
    <row r="69" spans="2:4" ht="15.75" customHeight="1">
      <c r="B69" s="10" t="s">
        <v>1007</v>
      </c>
      <c r="C69" s="9" t="s">
        <v>1006</v>
      </c>
      <c r="D69" s="1"/>
    </row>
    <row r="70" spans="2:4" ht="14.25" customHeight="1">
      <c r="B70" s="10" t="s">
        <v>484</v>
      </c>
      <c r="C70" s="9" t="s">
        <v>1015</v>
      </c>
      <c r="D70" s="1"/>
    </row>
    <row r="71" spans="2:4">
      <c r="B71" s="10" t="s">
        <v>47</v>
      </c>
      <c r="C71" s="9" t="s">
        <v>494</v>
      </c>
      <c r="D71" s="1"/>
    </row>
    <row r="72" spans="2:4">
      <c r="B72" s="10" t="s">
        <v>492</v>
      </c>
      <c r="C72" s="9" t="s">
        <v>495</v>
      </c>
      <c r="D72" s="1"/>
    </row>
    <row r="73" spans="2:4" ht="30">
      <c r="B73" s="10" t="s">
        <v>483</v>
      </c>
      <c r="C73" s="40" t="s">
        <v>895</v>
      </c>
      <c r="D73" s="1"/>
    </row>
    <row r="74" spans="2:4" ht="19.5">
      <c r="B74" s="1103" t="s">
        <v>218</v>
      </c>
      <c r="C74" s="1104"/>
      <c r="D74" s="17"/>
    </row>
    <row r="75" spans="2:4" ht="30">
      <c r="B75" s="10" t="s">
        <v>450</v>
      </c>
      <c r="C75" s="9" t="s">
        <v>1016</v>
      </c>
      <c r="D75" s="1"/>
    </row>
    <row r="76" spans="2:4" ht="30">
      <c r="B76" s="10" t="s">
        <v>451</v>
      </c>
      <c r="C76" s="9" t="s">
        <v>496</v>
      </c>
      <c r="D76" s="1"/>
    </row>
    <row r="77" spans="2:4">
      <c r="B77" s="10" t="s">
        <v>178</v>
      </c>
      <c r="C77" s="9" t="s">
        <v>765</v>
      </c>
      <c r="D77" s="1"/>
    </row>
    <row r="78" spans="2:4" ht="16.5" customHeight="1">
      <c r="B78" s="1103" t="s">
        <v>219</v>
      </c>
      <c r="C78" s="1104"/>
      <c r="D78" s="16"/>
    </row>
    <row r="79" spans="2:4">
      <c r="B79" s="10" t="s">
        <v>221</v>
      </c>
      <c r="C79" s="9" t="s">
        <v>768</v>
      </c>
      <c r="D79" s="1"/>
    </row>
    <row r="80" spans="2:4">
      <c r="B80" s="10" t="s">
        <v>222</v>
      </c>
      <c r="C80" s="9" t="s">
        <v>500</v>
      </c>
      <c r="D80" s="1"/>
    </row>
    <row r="81" spans="2:4">
      <c r="B81" s="10" t="s">
        <v>799</v>
      </c>
      <c r="C81" s="9" t="s">
        <v>501</v>
      </c>
      <c r="D81" s="1"/>
    </row>
    <row r="82" spans="2:4">
      <c r="B82" s="10" t="s">
        <v>224</v>
      </c>
      <c r="C82" s="9" t="s">
        <v>502</v>
      </c>
      <c r="D82" s="1"/>
    </row>
    <row r="83" spans="2:4">
      <c r="B83" s="10" t="s">
        <v>798</v>
      </c>
      <c r="C83" s="9" t="s">
        <v>503</v>
      </c>
      <c r="D83" s="1"/>
    </row>
    <row r="84" spans="2:4">
      <c r="B84" s="10" t="s">
        <v>419</v>
      </c>
      <c r="C84" s="9" t="s">
        <v>504</v>
      </c>
      <c r="D84" s="1"/>
    </row>
    <row r="85" spans="2:4">
      <c r="B85" s="10" t="s">
        <v>798</v>
      </c>
      <c r="C85" s="9" t="s">
        <v>505</v>
      </c>
      <c r="D85" s="1"/>
    </row>
    <row r="86" spans="2:4">
      <c r="B86" s="10" t="s">
        <v>498</v>
      </c>
      <c r="C86" s="9" t="s">
        <v>506</v>
      </c>
      <c r="D86" s="1"/>
    </row>
    <row r="87" spans="2:4">
      <c r="B87" s="10" t="s">
        <v>499</v>
      </c>
      <c r="C87" s="9" t="s">
        <v>507</v>
      </c>
      <c r="D87" s="1"/>
    </row>
    <row r="88" spans="2:4">
      <c r="B88" s="10" t="s">
        <v>519</v>
      </c>
      <c r="C88" s="9" t="s">
        <v>769</v>
      </c>
      <c r="D88" s="1"/>
    </row>
    <row r="89" spans="2:4">
      <c r="B89" s="10" t="s">
        <v>512</v>
      </c>
      <c r="C89" s="9" t="s">
        <v>515</v>
      </c>
      <c r="D89" s="1"/>
    </row>
    <row r="90" spans="2:4">
      <c r="B90" s="10" t="s">
        <v>513</v>
      </c>
      <c r="C90" s="40" t="s">
        <v>517</v>
      </c>
      <c r="D90" s="1"/>
    </row>
    <row r="91" spans="2:4">
      <c r="B91" s="10" t="s">
        <v>514</v>
      </c>
      <c r="C91" s="40" t="s">
        <v>516</v>
      </c>
      <c r="D91" s="1"/>
    </row>
    <row r="92" spans="2:4" ht="16.5" customHeight="1">
      <c r="B92" s="1103" t="s">
        <v>452</v>
      </c>
      <c r="C92" s="1104"/>
      <c r="D92" s="18"/>
    </row>
    <row r="93" spans="2:4" s="20" customFormat="1" ht="14.25" customHeight="1">
      <c r="B93" s="15" t="s">
        <v>979</v>
      </c>
      <c r="C93" s="9" t="s">
        <v>693</v>
      </c>
      <c r="D93" s="16"/>
    </row>
    <row r="94" spans="2:4" s="20" customFormat="1" ht="30">
      <c r="B94" s="15" t="s">
        <v>980</v>
      </c>
      <c r="C94" s="9" t="s">
        <v>694</v>
      </c>
      <c r="D94" s="16"/>
    </row>
    <row r="95" spans="2:4" s="20" customFormat="1" ht="30">
      <c r="B95" s="15" t="s">
        <v>1017</v>
      </c>
      <c r="C95" s="9" t="s">
        <v>695</v>
      </c>
      <c r="D95" s="16"/>
    </row>
    <row r="96" spans="2:4" s="20" customFormat="1" ht="15.75">
      <c r="B96" s="1103" t="s">
        <v>239</v>
      </c>
      <c r="C96" s="1104"/>
      <c r="D96" s="16"/>
    </row>
    <row r="97" spans="2:4" s="20" customFormat="1" ht="15.75">
      <c r="B97" s="1105" t="s">
        <v>511</v>
      </c>
      <c r="C97" s="1106"/>
      <c r="D97" s="21"/>
    </row>
    <row r="98" spans="2:4" s="20" customFormat="1" ht="15.75">
      <c r="B98" s="10" t="s">
        <v>35</v>
      </c>
      <c r="C98" s="9" t="s">
        <v>522</v>
      </c>
      <c r="D98" s="19"/>
    </row>
    <row r="99" spans="2:4">
      <c r="B99" s="10" t="s">
        <v>36</v>
      </c>
      <c r="C99" s="9" t="s">
        <v>523</v>
      </c>
      <c r="D99" s="1"/>
    </row>
    <row r="100" spans="2:4">
      <c r="B100" s="10" t="s">
        <v>28</v>
      </c>
      <c r="C100" s="9" t="s">
        <v>524</v>
      </c>
      <c r="D100" s="1"/>
    </row>
    <row r="101" spans="2:4" ht="16.5" customHeight="1">
      <c r="B101" s="10" t="s">
        <v>453</v>
      </c>
      <c r="C101" s="9" t="s">
        <v>525</v>
      </c>
      <c r="D101" s="1"/>
    </row>
    <row r="102" spans="2:4">
      <c r="B102" s="10" t="s">
        <v>508</v>
      </c>
      <c r="C102" s="9" t="s">
        <v>526</v>
      </c>
      <c r="D102" s="1"/>
    </row>
    <row r="103" spans="2:4">
      <c r="B103" s="10" t="s">
        <v>31</v>
      </c>
      <c r="C103" s="9" t="s">
        <v>527</v>
      </c>
      <c r="D103" s="1"/>
    </row>
    <row r="104" spans="2:4">
      <c r="B104" s="10" t="s">
        <v>509</v>
      </c>
      <c r="C104" s="9" t="s">
        <v>528</v>
      </c>
      <c r="D104" s="1"/>
    </row>
    <row r="105" spans="2:4">
      <c r="B105" s="10" t="s">
        <v>510</v>
      </c>
      <c r="C105" s="9" t="s">
        <v>728</v>
      </c>
      <c r="D105" s="1"/>
    </row>
    <row r="106" spans="2:4" ht="28.5">
      <c r="B106" s="10" t="s">
        <v>726</v>
      </c>
      <c r="C106" s="9" t="s">
        <v>729</v>
      </c>
      <c r="D106" s="1"/>
    </row>
    <row r="107" spans="2:4" ht="28.5">
      <c r="B107" s="10" t="s">
        <v>727</v>
      </c>
      <c r="C107" s="9" t="s">
        <v>730</v>
      </c>
      <c r="D107" s="1"/>
    </row>
    <row r="108" spans="2:4">
      <c r="B108" s="10" t="s">
        <v>34</v>
      </c>
      <c r="C108" s="9" t="s">
        <v>529</v>
      </c>
      <c r="D108" s="1"/>
    </row>
    <row r="109" spans="2:4" ht="15.75" customHeight="1">
      <c r="B109" s="10" t="s">
        <v>745</v>
      </c>
      <c r="C109" s="9" t="s">
        <v>521</v>
      </c>
      <c r="D109" s="1"/>
    </row>
    <row r="110" spans="2:4">
      <c r="B110" s="10" t="s">
        <v>744</v>
      </c>
      <c r="C110" s="9" t="s">
        <v>748</v>
      </c>
      <c r="D110" s="1"/>
    </row>
    <row r="111" spans="2:4" ht="15.75" customHeight="1">
      <c r="B111" s="10" t="s">
        <v>982</v>
      </c>
      <c r="C111" s="33" t="s">
        <v>1018</v>
      </c>
      <c r="D111" s="1"/>
    </row>
    <row r="112" spans="2:4" ht="15.75">
      <c r="B112" s="1105" t="s">
        <v>257</v>
      </c>
      <c r="C112" s="1106"/>
      <c r="D112" s="21"/>
    </row>
    <row r="113" spans="2:4" ht="15" customHeight="1">
      <c r="B113" s="10" t="s">
        <v>530</v>
      </c>
      <c r="C113" s="9" t="s">
        <v>540</v>
      </c>
      <c r="D113" s="1"/>
    </row>
    <row r="114" spans="2:4" ht="14.25" customHeight="1">
      <c r="B114" s="10" t="s">
        <v>531</v>
      </c>
      <c r="C114" s="9" t="s">
        <v>541</v>
      </c>
      <c r="D114" s="1"/>
    </row>
    <row r="115" spans="2:4">
      <c r="B115" s="10" t="s">
        <v>37</v>
      </c>
      <c r="C115" s="9" t="s">
        <v>542</v>
      </c>
      <c r="D115" s="1"/>
    </row>
    <row r="116" spans="2:4">
      <c r="B116" s="10" t="s">
        <v>536</v>
      </c>
      <c r="C116" s="9" t="s">
        <v>737</v>
      </c>
      <c r="D116" s="1"/>
    </row>
    <row r="117" spans="2:4">
      <c r="B117" s="10" t="s">
        <v>537</v>
      </c>
      <c r="C117" s="9" t="s">
        <v>736</v>
      </c>
      <c r="D117" s="1"/>
    </row>
    <row r="118" spans="2:4">
      <c r="B118" s="10" t="s">
        <v>38</v>
      </c>
      <c r="C118" s="9" t="s">
        <v>733</v>
      </c>
      <c r="D118" s="1"/>
    </row>
    <row r="119" spans="2:4">
      <c r="B119" s="10" t="s">
        <v>538</v>
      </c>
      <c r="C119" s="9" t="s">
        <v>734</v>
      </c>
      <c r="D119" s="1"/>
    </row>
    <row r="120" spans="2:4">
      <c r="B120" s="10" t="s">
        <v>539</v>
      </c>
      <c r="C120" s="9" t="s">
        <v>735</v>
      </c>
      <c r="D120" s="1"/>
    </row>
    <row r="121" spans="2:4" ht="28.5">
      <c r="B121" s="10" t="s">
        <v>739</v>
      </c>
      <c r="C121" s="9" t="s">
        <v>731</v>
      </c>
      <c r="D121" s="1"/>
    </row>
    <row r="122" spans="2:4" ht="28.5">
      <c r="B122" s="10" t="s">
        <v>740</v>
      </c>
      <c r="C122" s="9" t="s">
        <v>732</v>
      </c>
      <c r="D122" s="1"/>
    </row>
    <row r="123" spans="2:4">
      <c r="B123" s="10" t="s">
        <v>39</v>
      </c>
      <c r="C123" s="9" t="s">
        <v>543</v>
      </c>
      <c r="D123" s="1"/>
    </row>
    <row r="124" spans="2:4">
      <c r="B124" s="10" t="s">
        <v>40</v>
      </c>
      <c r="C124" s="9" t="s">
        <v>544</v>
      </c>
      <c r="D124" s="1"/>
    </row>
    <row r="125" spans="2:4">
      <c r="B125" s="10" t="s">
        <v>915</v>
      </c>
      <c r="C125" s="9" t="s">
        <v>916</v>
      </c>
      <c r="D125" s="1"/>
    </row>
    <row r="126" spans="2:4" ht="19.5">
      <c r="B126" s="1103" t="s">
        <v>243</v>
      </c>
      <c r="C126" s="1104"/>
      <c r="D126" s="17"/>
    </row>
    <row r="127" spans="2:4">
      <c r="B127" s="10" t="s">
        <v>41</v>
      </c>
      <c r="C127" s="9" t="s">
        <v>770</v>
      </c>
      <c r="D127" s="1"/>
    </row>
    <row r="128" spans="2:4">
      <c r="B128" s="10" t="s">
        <v>42</v>
      </c>
      <c r="C128" s="9" t="s">
        <v>1040</v>
      </c>
      <c r="D128" s="1"/>
    </row>
    <row r="129" spans="2:4">
      <c r="B129" s="10" t="s">
        <v>43</v>
      </c>
      <c r="C129" s="9" t="s">
        <v>547</v>
      </c>
      <c r="D129" s="1"/>
    </row>
    <row r="130" spans="2:4">
      <c r="B130" s="10" t="s">
        <v>44</v>
      </c>
      <c r="C130" s="9" t="s">
        <v>548</v>
      </c>
      <c r="D130" s="1"/>
    </row>
    <row r="131" spans="2:4">
      <c r="B131" s="10" t="s">
        <v>483</v>
      </c>
      <c r="C131" s="9" t="s">
        <v>762</v>
      </c>
      <c r="D131" s="1"/>
    </row>
    <row r="132" spans="2:4" ht="19.5">
      <c r="B132" s="1103" t="s">
        <v>244</v>
      </c>
      <c r="C132" s="1104"/>
      <c r="D132" s="17"/>
    </row>
    <row r="133" spans="2:4">
      <c r="B133" s="10" t="s">
        <v>45</v>
      </c>
      <c r="C133" s="9" t="s">
        <v>771</v>
      </c>
      <c r="D133" s="1"/>
    </row>
    <row r="134" spans="2:4">
      <c r="B134" s="10" t="s">
        <v>42</v>
      </c>
      <c r="C134" s="9" t="s">
        <v>823</v>
      </c>
      <c r="D134" s="1"/>
    </row>
    <row r="135" spans="2:4">
      <c r="B135" s="10" t="s">
        <v>43</v>
      </c>
      <c r="C135" s="9" t="s">
        <v>546</v>
      </c>
      <c r="D135" s="1"/>
    </row>
    <row r="136" spans="2:4">
      <c r="B136" s="10" t="s">
        <v>483</v>
      </c>
      <c r="C136" s="9" t="s">
        <v>545</v>
      </c>
      <c r="D136" s="1"/>
    </row>
    <row r="137" spans="2:4" ht="19.5">
      <c r="B137" s="1103" t="s">
        <v>245</v>
      </c>
      <c r="C137" s="1104"/>
      <c r="D137" s="17"/>
    </row>
    <row r="138" spans="2:4">
      <c r="B138" s="10" t="s">
        <v>193</v>
      </c>
      <c r="C138" s="9" t="s">
        <v>772</v>
      </c>
      <c r="D138" s="1"/>
    </row>
    <row r="139" spans="2:4">
      <c r="B139" s="10" t="s">
        <v>42</v>
      </c>
      <c r="C139" s="9" t="s">
        <v>553</v>
      </c>
      <c r="D139" s="1"/>
    </row>
    <row r="140" spans="2:4">
      <c r="B140" s="10" t="s">
        <v>43</v>
      </c>
      <c r="C140" s="40" t="s">
        <v>552</v>
      </c>
      <c r="D140" s="1"/>
    </row>
    <row r="141" spans="2:4">
      <c r="B141" s="10" t="s">
        <v>44</v>
      </c>
      <c r="C141" s="40" t="s">
        <v>551</v>
      </c>
      <c r="D141" s="1"/>
    </row>
    <row r="142" spans="2:4">
      <c r="B142" s="10" t="s">
        <v>554</v>
      </c>
      <c r="C142" s="9" t="s">
        <v>824</v>
      </c>
      <c r="D142" s="1"/>
    </row>
    <row r="143" spans="2:4">
      <c r="B143" s="10" t="s">
        <v>549</v>
      </c>
      <c r="C143" s="9" t="s">
        <v>759</v>
      </c>
      <c r="D143" s="1"/>
    </row>
    <row r="144" spans="2:4">
      <c r="B144" s="10" t="s">
        <v>550</v>
      </c>
      <c r="C144" s="9" t="s">
        <v>760</v>
      </c>
      <c r="D144" s="1"/>
    </row>
    <row r="145" spans="2:4">
      <c r="B145" s="10" t="s">
        <v>555</v>
      </c>
      <c r="C145" s="9" t="s">
        <v>761</v>
      </c>
      <c r="D145" s="1"/>
    </row>
    <row r="146" spans="2:4">
      <c r="B146" s="10" t="s">
        <v>556</v>
      </c>
      <c r="C146" s="34" t="s">
        <v>826</v>
      </c>
      <c r="D146" s="1"/>
    </row>
    <row r="147" spans="2:4">
      <c r="B147" s="10" t="s">
        <v>549</v>
      </c>
      <c r="C147" s="9" t="s">
        <v>564</v>
      </c>
      <c r="D147" s="1"/>
    </row>
    <row r="148" spans="2:4">
      <c r="B148" s="10" t="s">
        <v>550</v>
      </c>
      <c r="C148" s="9" t="s">
        <v>565</v>
      </c>
      <c r="D148" s="1"/>
    </row>
    <row r="149" spans="2:4">
      <c r="B149" s="10" t="s">
        <v>557</v>
      </c>
      <c r="C149" s="9" t="s">
        <v>566</v>
      </c>
      <c r="D149" s="1"/>
    </row>
    <row r="150" spans="2:4">
      <c r="B150" s="10" t="s">
        <v>558</v>
      </c>
      <c r="C150" s="34" t="s">
        <v>825</v>
      </c>
      <c r="D150" s="1"/>
    </row>
    <row r="151" spans="2:4">
      <c r="B151" s="10" t="s">
        <v>549</v>
      </c>
      <c r="C151" s="9" t="s">
        <v>563</v>
      </c>
      <c r="D151" s="1"/>
    </row>
    <row r="152" spans="2:4">
      <c r="B152" s="10" t="s">
        <v>550</v>
      </c>
      <c r="C152" s="9" t="s">
        <v>562</v>
      </c>
      <c r="D152" s="1"/>
    </row>
    <row r="153" spans="2:4">
      <c r="B153" s="10" t="s">
        <v>559</v>
      </c>
      <c r="C153" s="9" t="s">
        <v>561</v>
      </c>
      <c r="D153" s="1"/>
    </row>
    <row r="154" spans="2:4">
      <c r="B154" s="10" t="s">
        <v>193</v>
      </c>
      <c r="C154" s="34" t="s">
        <v>827</v>
      </c>
      <c r="D154" s="11"/>
    </row>
    <row r="155" spans="2:4">
      <c r="B155" s="10" t="s">
        <v>549</v>
      </c>
      <c r="C155" s="9" t="s">
        <v>773</v>
      </c>
      <c r="D155" s="1"/>
    </row>
    <row r="156" spans="2:4">
      <c r="B156" s="10" t="s">
        <v>550</v>
      </c>
      <c r="C156" s="9" t="s">
        <v>774</v>
      </c>
      <c r="D156" s="1"/>
    </row>
    <row r="157" spans="2:4">
      <c r="B157" s="10" t="s">
        <v>559</v>
      </c>
      <c r="C157" s="9" t="s">
        <v>775</v>
      </c>
      <c r="D157" s="1"/>
    </row>
    <row r="158" spans="2:4" ht="30">
      <c r="B158" s="10" t="s">
        <v>483</v>
      </c>
      <c r="C158" s="9" t="s">
        <v>776</v>
      </c>
      <c r="D158" s="1"/>
    </row>
    <row r="159" spans="2:4" ht="15" customHeight="1">
      <c r="B159" s="1103" t="s">
        <v>247</v>
      </c>
      <c r="C159" s="1104"/>
      <c r="D159" s="17"/>
    </row>
    <row r="160" spans="2:4">
      <c r="B160" s="10" t="s">
        <v>567</v>
      </c>
      <c r="C160" s="9" t="s">
        <v>777</v>
      </c>
      <c r="D160" s="1"/>
    </row>
    <row r="161" spans="2:4">
      <c r="B161" s="10" t="s">
        <v>42</v>
      </c>
      <c r="C161" s="9" t="s">
        <v>569</v>
      </c>
      <c r="D161" s="1"/>
    </row>
    <row r="162" spans="2:4">
      <c r="B162" s="10" t="s">
        <v>43</v>
      </c>
      <c r="C162" s="9" t="s">
        <v>570</v>
      </c>
      <c r="D162" s="1"/>
    </row>
    <row r="163" spans="2:4">
      <c r="B163" s="10" t="s">
        <v>44</v>
      </c>
      <c r="C163" s="9" t="s">
        <v>571</v>
      </c>
      <c r="D163" s="1"/>
    </row>
    <row r="164" spans="2:4" ht="15" customHeight="1">
      <c r="B164" s="1103" t="s">
        <v>246</v>
      </c>
      <c r="C164" s="1104"/>
      <c r="D164" s="17"/>
    </row>
    <row r="165" spans="2:4" ht="30">
      <c r="B165" s="10" t="s">
        <v>183</v>
      </c>
      <c r="C165" s="9" t="s">
        <v>1019</v>
      </c>
      <c r="D165" s="1"/>
    </row>
    <row r="166" spans="2:4">
      <c r="B166" s="43" t="s">
        <v>1048</v>
      </c>
      <c r="C166" s="34" t="s">
        <v>696</v>
      </c>
      <c r="D166" s="1"/>
    </row>
    <row r="167" spans="2:4">
      <c r="B167" s="10" t="s">
        <v>221</v>
      </c>
      <c r="C167" s="34" t="s">
        <v>778</v>
      </c>
      <c r="D167" s="1"/>
    </row>
    <row r="168" spans="2:4" ht="18.75" customHeight="1">
      <c r="B168" s="1103" t="s">
        <v>283</v>
      </c>
      <c r="C168" s="1104"/>
      <c r="D168" s="22"/>
    </row>
    <row r="169" spans="2:4" ht="15.75">
      <c r="B169" s="1103" t="s">
        <v>282</v>
      </c>
      <c r="C169" s="1104"/>
      <c r="D169" s="21"/>
    </row>
    <row r="170" spans="2:4" ht="30">
      <c r="B170" s="24" t="s">
        <v>401</v>
      </c>
      <c r="C170" s="9" t="s">
        <v>1041</v>
      </c>
      <c r="D170" s="1"/>
    </row>
    <row r="171" spans="2:4" ht="30">
      <c r="B171" s="24" t="s">
        <v>196</v>
      </c>
      <c r="C171" s="9" t="s">
        <v>1042</v>
      </c>
      <c r="D171" s="1"/>
    </row>
    <row r="172" spans="2:4" ht="30">
      <c r="B172" s="24" t="s">
        <v>197</v>
      </c>
      <c r="C172" s="9" t="s">
        <v>1043</v>
      </c>
      <c r="D172" s="1"/>
    </row>
    <row r="173" spans="2:4" ht="30">
      <c r="B173" s="24" t="s">
        <v>59</v>
      </c>
      <c r="C173" s="9" t="s">
        <v>1044</v>
      </c>
      <c r="D173" s="1"/>
    </row>
    <row r="174" spans="2:4" ht="30">
      <c r="B174" s="44" t="s">
        <v>572</v>
      </c>
      <c r="C174" s="9" t="s">
        <v>1020</v>
      </c>
      <c r="D174" s="1"/>
    </row>
    <row r="175" spans="2:4" ht="45">
      <c r="B175" s="10" t="s">
        <v>573</v>
      </c>
      <c r="C175" s="9" t="s">
        <v>1021</v>
      </c>
      <c r="D175" s="1"/>
    </row>
    <row r="176" spans="2:4" ht="30">
      <c r="B176" s="10" t="s">
        <v>483</v>
      </c>
      <c r="C176" s="9" t="s">
        <v>828</v>
      </c>
      <c r="D176" s="1"/>
    </row>
    <row r="177" spans="2:4" ht="15.75">
      <c r="B177" s="1122" t="s">
        <v>1062</v>
      </c>
      <c r="C177" s="1123"/>
      <c r="D177" s="23"/>
    </row>
    <row r="178" spans="2:4" ht="31.5">
      <c r="B178" s="58" t="s">
        <v>1064</v>
      </c>
      <c r="C178" s="59" t="s">
        <v>1070</v>
      </c>
      <c r="D178" s="1"/>
    </row>
    <row r="179" spans="2:4" ht="31.5">
      <c r="B179" s="58" t="s">
        <v>1065</v>
      </c>
      <c r="C179" s="59" t="s">
        <v>1071</v>
      </c>
      <c r="D179" s="1"/>
    </row>
    <row r="180" spans="2:4" ht="31.5">
      <c r="B180" s="58" t="s">
        <v>1066</v>
      </c>
      <c r="C180" s="59" t="s">
        <v>1075</v>
      </c>
      <c r="D180" s="1"/>
    </row>
    <row r="181" spans="2:4" ht="31.5">
      <c r="B181" s="58" t="s">
        <v>1067</v>
      </c>
      <c r="C181" s="59" t="s">
        <v>1074</v>
      </c>
      <c r="D181" s="1"/>
    </row>
    <row r="182" spans="2:4" ht="31.5">
      <c r="B182" s="58" t="s">
        <v>1068</v>
      </c>
      <c r="C182" s="59" t="s">
        <v>1073</v>
      </c>
      <c r="D182" s="1"/>
    </row>
    <row r="183" spans="2:4" ht="31.5">
      <c r="B183" s="58" t="s">
        <v>1069</v>
      </c>
      <c r="C183" s="59" t="s">
        <v>1072</v>
      </c>
      <c r="D183" s="1"/>
    </row>
    <row r="184" spans="2:4" ht="15.75">
      <c r="B184" s="60" t="s">
        <v>998</v>
      </c>
      <c r="C184" s="59" t="s">
        <v>1076</v>
      </c>
      <c r="D184" s="1"/>
    </row>
    <row r="185" spans="2:4" ht="15.75">
      <c r="B185" s="60" t="s">
        <v>999</v>
      </c>
      <c r="C185" s="59" t="s">
        <v>1077</v>
      </c>
      <c r="D185" s="1"/>
    </row>
    <row r="186" spans="2:4" ht="15.75">
      <c r="B186" s="1105" t="s">
        <v>287</v>
      </c>
      <c r="C186" s="1106"/>
      <c r="D186" s="23"/>
    </row>
    <row r="187" spans="2:4" ht="30">
      <c r="B187" s="10" t="s">
        <v>402</v>
      </c>
      <c r="C187" s="34" t="s">
        <v>779</v>
      </c>
      <c r="D187" s="14"/>
    </row>
    <row r="188" spans="2:4" ht="30">
      <c r="B188" s="10" t="s">
        <v>403</v>
      </c>
      <c r="C188" s="34" t="s">
        <v>780</v>
      </c>
      <c r="D188" s="11"/>
    </row>
    <row r="189" spans="2:4" ht="30">
      <c r="B189" s="10" t="s">
        <v>404</v>
      </c>
      <c r="C189" s="34" t="s">
        <v>781</v>
      </c>
      <c r="D189" s="14"/>
    </row>
    <row r="190" spans="2:4" ht="30">
      <c r="B190" s="10" t="s">
        <v>405</v>
      </c>
      <c r="C190" s="34" t="s">
        <v>782</v>
      </c>
      <c r="D190" s="11"/>
    </row>
    <row r="191" spans="2:4" ht="30">
      <c r="B191" s="10" t="s">
        <v>411</v>
      </c>
      <c r="C191" s="34" t="s">
        <v>783</v>
      </c>
      <c r="D191" s="11"/>
    </row>
    <row r="192" spans="2:4" ht="30">
      <c r="B192" s="10" t="s">
        <v>406</v>
      </c>
      <c r="C192" s="34" t="s">
        <v>784</v>
      </c>
      <c r="D192" s="11"/>
    </row>
    <row r="193" spans="2:4" ht="30">
      <c r="B193" s="10" t="s">
        <v>611</v>
      </c>
      <c r="C193" s="34" t="s">
        <v>785</v>
      </c>
      <c r="D193" s="11"/>
    </row>
    <row r="194" spans="2:4" ht="30">
      <c r="B194" s="10" t="s">
        <v>610</v>
      </c>
      <c r="C194" s="34" t="s">
        <v>786</v>
      </c>
      <c r="D194" s="11"/>
    </row>
    <row r="195" spans="2:4" ht="30">
      <c r="B195" s="10" t="s">
        <v>410</v>
      </c>
      <c r="C195" s="34" t="s">
        <v>787</v>
      </c>
      <c r="D195" s="11"/>
    </row>
    <row r="196" spans="2:4" ht="30">
      <c r="B196" s="10" t="s">
        <v>868</v>
      </c>
      <c r="C196" s="34" t="s">
        <v>869</v>
      </c>
      <c r="D196" s="11"/>
    </row>
    <row r="197" spans="2:4" ht="30">
      <c r="B197" s="10" t="s">
        <v>483</v>
      </c>
      <c r="C197" s="34" t="s">
        <v>738</v>
      </c>
      <c r="D197" s="11"/>
    </row>
    <row r="198" spans="2:4">
      <c r="B198" s="1105" t="s">
        <v>273</v>
      </c>
      <c r="C198" s="1106"/>
      <c r="D198" s="11"/>
    </row>
    <row r="199" spans="2:4">
      <c r="B199" s="10" t="s">
        <v>61</v>
      </c>
      <c r="C199" s="34" t="s">
        <v>1022</v>
      </c>
      <c r="D199" s="14"/>
    </row>
    <row r="200" spans="2:4">
      <c r="B200" s="10" t="s">
        <v>62</v>
      </c>
      <c r="C200" s="34" t="s">
        <v>594</v>
      </c>
      <c r="D200" s="11"/>
    </row>
    <row r="201" spans="2:4">
      <c r="B201" s="10" t="s">
        <v>63</v>
      </c>
      <c r="C201" s="34" t="s">
        <v>595</v>
      </c>
      <c r="D201" s="11"/>
    </row>
    <row r="202" spans="2:4">
      <c r="B202" s="10" t="s">
        <v>64</v>
      </c>
      <c r="C202" s="34" t="s">
        <v>596</v>
      </c>
      <c r="D202" s="14"/>
    </row>
    <row r="203" spans="2:4">
      <c r="B203" s="10" t="s">
        <v>438</v>
      </c>
      <c r="C203" s="34" t="s">
        <v>597</v>
      </c>
      <c r="D203" s="11"/>
    </row>
    <row r="204" spans="2:4">
      <c r="B204" s="10" t="s">
        <v>65</v>
      </c>
      <c r="C204" s="34" t="s">
        <v>598</v>
      </c>
      <c r="D204" s="11"/>
    </row>
    <row r="205" spans="2:4">
      <c r="B205" s="10" t="s">
        <v>439</v>
      </c>
      <c r="C205" s="34" t="s">
        <v>829</v>
      </c>
      <c r="D205" s="11"/>
    </row>
    <row r="206" spans="2:4">
      <c r="B206" s="10" t="s">
        <v>66</v>
      </c>
      <c r="C206" s="34" t="s">
        <v>830</v>
      </c>
      <c r="D206" s="11"/>
    </row>
    <row r="207" spans="2:4">
      <c r="B207" s="10" t="s">
        <v>400</v>
      </c>
      <c r="C207" s="34" t="s">
        <v>582</v>
      </c>
      <c r="D207" s="11"/>
    </row>
    <row r="208" spans="2:4">
      <c r="B208" s="10" t="s">
        <v>67</v>
      </c>
      <c r="C208" s="34" t="s">
        <v>599</v>
      </c>
      <c r="D208" s="11"/>
    </row>
    <row r="209" spans="2:4">
      <c r="B209" s="10" t="s">
        <v>68</v>
      </c>
      <c r="C209" s="34" t="s">
        <v>600</v>
      </c>
      <c r="D209" s="11"/>
    </row>
    <row r="210" spans="2:4">
      <c r="B210" s="10" t="s">
        <v>69</v>
      </c>
      <c r="C210" s="34" t="s">
        <v>601</v>
      </c>
      <c r="D210" s="11"/>
    </row>
    <row r="211" spans="2:4">
      <c r="B211" s="10" t="s">
        <v>831</v>
      </c>
      <c r="C211" s="34" t="s">
        <v>832</v>
      </c>
      <c r="D211" s="11"/>
    </row>
    <row r="212" spans="2:4" ht="30">
      <c r="B212" s="10" t="s">
        <v>70</v>
      </c>
      <c r="C212" s="34" t="s">
        <v>602</v>
      </c>
      <c r="D212" s="11"/>
    </row>
    <row r="213" spans="2:4" ht="30">
      <c r="B213" s="10" t="s">
        <v>71</v>
      </c>
      <c r="C213" s="34" t="s">
        <v>603</v>
      </c>
      <c r="D213" s="11"/>
    </row>
    <row r="214" spans="2:4" ht="30">
      <c r="B214" s="10" t="s">
        <v>72</v>
      </c>
      <c r="C214" s="34" t="s">
        <v>604</v>
      </c>
      <c r="D214" s="11"/>
    </row>
    <row r="215" spans="2:4" ht="30">
      <c r="B215" s="10" t="s">
        <v>73</v>
      </c>
      <c r="C215" s="34" t="s">
        <v>605</v>
      </c>
      <c r="D215" s="11"/>
    </row>
    <row r="216" spans="2:4" ht="35.25" customHeight="1">
      <c r="B216" s="10" t="s">
        <v>606</v>
      </c>
      <c r="C216" s="34" t="s">
        <v>834</v>
      </c>
      <c r="D216" s="11"/>
    </row>
    <row r="217" spans="2:4" ht="36" customHeight="1">
      <c r="B217" s="10" t="s">
        <v>607</v>
      </c>
      <c r="C217" s="34" t="s">
        <v>835</v>
      </c>
      <c r="D217" s="11"/>
    </row>
    <row r="218" spans="2:4" ht="45">
      <c r="B218" s="10" t="s">
        <v>788</v>
      </c>
      <c r="C218" s="34" t="s">
        <v>836</v>
      </c>
      <c r="D218" s="11"/>
    </row>
    <row r="219" spans="2:4" ht="30">
      <c r="B219" s="10" t="s">
        <v>789</v>
      </c>
      <c r="C219" s="34" t="s">
        <v>790</v>
      </c>
      <c r="D219" s="11"/>
    </row>
    <row r="220" spans="2:4">
      <c r="B220" s="10" t="s">
        <v>839</v>
      </c>
      <c r="C220" s="34" t="s">
        <v>837</v>
      </c>
      <c r="D220" s="11"/>
    </row>
    <row r="221" spans="2:4" ht="30">
      <c r="B221" s="10" t="s">
        <v>841</v>
      </c>
      <c r="C221" s="34" t="s">
        <v>840</v>
      </c>
      <c r="D221" s="11"/>
    </row>
    <row r="222" spans="2:4">
      <c r="B222" s="10" t="s">
        <v>74</v>
      </c>
      <c r="C222" s="34" t="s">
        <v>582</v>
      </c>
      <c r="D222" s="11"/>
    </row>
    <row r="223" spans="2:4">
      <c r="B223" s="10" t="s">
        <v>75</v>
      </c>
      <c r="C223" s="34" t="s">
        <v>582</v>
      </c>
      <c r="D223" s="11"/>
    </row>
    <row r="224" spans="2:4">
      <c r="B224" s="10" t="s">
        <v>76</v>
      </c>
      <c r="C224" s="34" t="s">
        <v>582</v>
      </c>
      <c r="D224" s="11"/>
    </row>
    <row r="225" spans="2:4">
      <c r="B225" s="10" t="s">
        <v>77</v>
      </c>
      <c r="C225" s="34" t="s">
        <v>582</v>
      </c>
      <c r="D225" s="11"/>
    </row>
    <row r="226" spans="2:4">
      <c r="B226" s="10" t="s">
        <v>78</v>
      </c>
      <c r="C226" s="34" t="s">
        <v>582</v>
      </c>
      <c r="D226" s="11"/>
    </row>
    <row r="227" spans="2:4" ht="28.5">
      <c r="B227" s="10" t="s">
        <v>79</v>
      </c>
      <c r="C227" s="48" t="s">
        <v>582</v>
      </c>
      <c r="D227" s="11"/>
    </row>
    <row r="228" spans="2:4" ht="30">
      <c r="B228" s="10" t="s">
        <v>767</v>
      </c>
      <c r="C228" s="34" t="s">
        <v>766</v>
      </c>
      <c r="D228" s="11"/>
    </row>
    <row r="229" spans="2:4" ht="15.75" customHeight="1">
      <c r="B229" s="10" t="s">
        <v>697</v>
      </c>
      <c r="C229" s="34" t="s">
        <v>838</v>
      </c>
      <c r="D229" s="11"/>
    </row>
    <row r="230" spans="2:4" ht="30">
      <c r="B230" s="10" t="s">
        <v>60</v>
      </c>
      <c r="C230" s="42" t="s">
        <v>698</v>
      </c>
      <c r="D230" s="18"/>
    </row>
    <row r="231" spans="2:4">
      <c r="B231" s="1107" t="s">
        <v>465</v>
      </c>
      <c r="C231" s="1108"/>
      <c r="D231" s="1"/>
    </row>
    <row r="232" spans="2:4" ht="18" customHeight="1">
      <c r="B232" s="1103" t="s">
        <v>248</v>
      </c>
      <c r="C232" s="1104"/>
      <c r="D232" s="1"/>
    </row>
    <row r="233" spans="2:4">
      <c r="B233" s="10" t="s">
        <v>870</v>
      </c>
      <c r="C233" s="34" t="s">
        <v>899</v>
      </c>
      <c r="D233" s="1"/>
    </row>
    <row r="234" spans="2:4">
      <c r="B234" s="10" t="s">
        <v>650</v>
      </c>
      <c r="C234" s="33" t="s">
        <v>659</v>
      </c>
      <c r="D234" s="1"/>
    </row>
    <row r="235" spans="2:4">
      <c r="B235" s="10" t="s">
        <v>80</v>
      </c>
      <c r="C235" s="34" t="s">
        <v>656</v>
      </c>
      <c r="D235" s="1"/>
    </row>
    <row r="236" spans="2:4">
      <c r="B236" s="24" t="s">
        <v>650</v>
      </c>
      <c r="C236" s="33" t="s">
        <v>660</v>
      </c>
      <c r="D236" s="1"/>
    </row>
    <row r="237" spans="2:4">
      <c r="B237" s="10" t="s">
        <v>198</v>
      </c>
      <c r="C237" s="34" t="s">
        <v>655</v>
      </c>
      <c r="D237" s="1"/>
    </row>
    <row r="238" spans="2:4">
      <c r="B238" s="10" t="s">
        <v>650</v>
      </c>
      <c r="C238" s="33" t="s">
        <v>661</v>
      </c>
      <c r="D238" s="1"/>
    </row>
    <row r="239" spans="2:4">
      <c r="B239" s="10" t="s">
        <v>199</v>
      </c>
      <c r="C239" s="34" t="s">
        <v>654</v>
      </c>
      <c r="D239" s="1"/>
    </row>
    <row r="240" spans="2:4">
      <c r="B240" s="10" t="s">
        <v>651</v>
      </c>
      <c r="C240" s="33" t="s">
        <v>842</v>
      </c>
      <c r="D240" s="1"/>
    </row>
    <row r="241" spans="2:4">
      <c r="B241" s="10" t="s">
        <v>653</v>
      </c>
      <c r="C241" s="33" t="s">
        <v>662</v>
      </c>
      <c r="D241" s="1"/>
    </row>
    <row r="242" spans="2:4">
      <c r="B242" s="10" t="s">
        <v>200</v>
      </c>
      <c r="C242" s="34" t="s">
        <v>657</v>
      </c>
      <c r="D242" s="1"/>
    </row>
    <row r="243" spans="2:4">
      <c r="B243" s="10" t="s">
        <v>650</v>
      </c>
      <c r="C243" s="33" t="s">
        <v>663</v>
      </c>
      <c r="D243" s="1"/>
    </row>
    <row r="244" spans="2:4">
      <c r="B244" s="10" t="s">
        <v>201</v>
      </c>
      <c r="C244" s="34" t="s">
        <v>658</v>
      </c>
      <c r="D244" s="1"/>
    </row>
    <row r="245" spans="2:4">
      <c r="B245" s="10" t="s">
        <v>652</v>
      </c>
      <c r="C245" s="33" t="s">
        <v>843</v>
      </c>
      <c r="D245" s="1"/>
    </row>
    <row r="246" spans="2:4" ht="30">
      <c r="B246" s="10" t="s">
        <v>653</v>
      </c>
      <c r="C246" s="33" t="s">
        <v>932</v>
      </c>
      <c r="D246" s="1"/>
    </row>
    <row r="247" spans="2:4" ht="18" customHeight="1">
      <c r="B247" s="1103" t="s">
        <v>254</v>
      </c>
      <c r="C247" s="1104"/>
      <c r="D247" s="1"/>
    </row>
    <row r="248" spans="2:4">
      <c r="B248" s="1124" t="s">
        <v>903</v>
      </c>
      <c r="C248" s="1125"/>
      <c r="D248" s="1"/>
    </row>
    <row r="249" spans="2:4">
      <c r="B249" s="10" t="s">
        <v>664</v>
      </c>
      <c r="C249" s="34" t="s">
        <v>894</v>
      </c>
      <c r="D249" s="1"/>
    </row>
    <row r="250" spans="2:4" ht="45">
      <c r="B250" s="10" t="s">
        <v>1046</v>
      </c>
      <c r="C250" s="34" t="s">
        <v>1045</v>
      </c>
      <c r="D250" s="1"/>
    </row>
    <row r="251" spans="2:4" ht="30">
      <c r="B251" s="10" t="s">
        <v>674</v>
      </c>
      <c r="C251" s="34" t="s">
        <v>699</v>
      </c>
      <c r="D251" s="1"/>
    </row>
    <row r="252" spans="2:4">
      <c r="B252" s="10" t="s">
        <v>667</v>
      </c>
      <c r="C252" s="34" t="s">
        <v>679</v>
      </c>
      <c r="D252" s="11"/>
    </row>
    <row r="253" spans="2:4">
      <c r="B253" s="49" t="s">
        <v>668</v>
      </c>
      <c r="C253" s="34" t="s">
        <v>679</v>
      </c>
      <c r="D253" s="1"/>
    </row>
    <row r="254" spans="2:4">
      <c r="B254" s="24" t="s">
        <v>669</v>
      </c>
      <c r="C254" s="34" t="s">
        <v>679</v>
      </c>
      <c r="D254" s="53"/>
    </row>
    <row r="255" spans="2:4">
      <c r="B255" s="50" t="s">
        <v>670</v>
      </c>
      <c r="C255" s="34" t="s">
        <v>679</v>
      </c>
      <c r="D255" s="1"/>
    </row>
    <row r="256" spans="2:4">
      <c r="B256" s="50" t="s">
        <v>671</v>
      </c>
      <c r="C256" s="34" t="s">
        <v>679</v>
      </c>
      <c r="D256" s="11"/>
    </row>
    <row r="257" spans="2:4">
      <c r="B257" s="24" t="s">
        <v>672</v>
      </c>
      <c r="C257" s="34" t="s">
        <v>700</v>
      </c>
      <c r="D257" s="11"/>
    </row>
    <row r="258" spans="2:4" ht="15" customHeight="1">
      <c r="B258" s="24" t="s">
        <v>884</v>
      </c>
      <c r="C258" s="54" t="s">
        <v>900</v>
      </c>
      <c r="D258" s="11"/>
    </row>
    <row r="259" spans="2:4" ht="13.5" customHeight="1">
      <c r="B259" s="24" t="s">
        <v>885</v>
      </c>
      <c r="C259" s="54" t="s">
        <v>901</v>
      </c>
      <c r="D259" s="11"/>
    </row>
    <row r="260" spans="2:4" ht="14.25" customHeight="1">
      <c r="B260" s="24" t="s">
        <v>886</v>
      </c>
      <c r="C260" s="54" t="s">
        <v>902</v>
      </c>
      <c r="D260" s="11"/>
    </row>
    <row r="261" spans="2:4" ht="32.25" customHeight="1">
      <c r="B261" s="10" t="s">
        <v>673</v>
      </c>
      <c r="C261" s="34" t="s">
        <v>904</v>
      </c>
      <c r="D261" s="11"/>
    </row>
    <row r="262" spans="2:4">
      <c r="B262" s="10" t="s">
        <v>675</v>
      </c>
      <c r="C262" s="33" t="s">
        <v>680</v>
      </c>
      <c r="D262" s="1"/>
    </row>
    <row r="263" spans="2:4">
      <c r="B263" s="10" t="s">
        <v>676</v>
      </c>
      <c r="C263" s="34" t="s">
        <v>681</v>
      </c>
      <c r="D263" s="1"/>
    </row>
    <row r="264" spans="2:4">
      <c r="B264" s="10" t="s">
        <v>677</v>
      </c>
      <c r="C264" s="34" t="s">
        <v>682</v>
      </c>
      <c r="D264" s="1"/>
    </row>
    <row r="265" spans="2:4">
      <c r="B265" s="10" t="s">
        <v>454</v>
      </c>
      <c r="C265" s="34" t="s">
        <v>683</v>
      </c>
      <c r="D265" s="1"/>
    </row>
    <row r="266" spans="2:4" ht="30">
      <c r="B266" s="10" t="s">
        <v>678</v>
      </c>
      <c r="C266" s="34" t="s">
        <v>684</v>
      </c>
      <c r="D266" s="1"/>
    </row>
    <row r="267" spans="2:4">
      <c r="B267" s="10" t="s">
        <v>179</v>
      </c>
      <c r="C267" s="33" t="s">
        <v>685</v>
      </c>
      <c r="D267" s="1"/>
    </row>
    <row r="268" spans="2:4" ht="15.75">
      <c r="B268" s="10" t="s">
        <v>180</v>
      </c>
      <c r="C268" s="33" t="s">
        <v>686</v>
      </c>
      <c r="D268" s="18"/>
    </row>
    <row r="269" spans="2:4" ht="30">
      <c r="B269" s="10" t="s">
        <v>483</v>
      </c>
      <c r="C269" s="33" t="s">
        <v>883</v>
      </c>
      <c r="D269" s="1"/>
    </row>
    <row r="270" spans="2:4" ht="21" customHeight="1">
      <c r="B270" s="1103" t="s">
        <v>986</v>
      </c>
      <c r="C270" s="1104"/>
      <c r="D270" s="1"/>
    </row>
    <row r="271" spans="2:4">
      <c r="B271" s="10" t="s">
        <v>150</v>
      </c>
      <c r="C271" s="9" t="s">
        <v>687</v>
      </c>
      <c r="D271" s="14"/>
    </row>
    <row r="272" spans="2:4">
      <c r="B272" s="10" t="s">
        <v>281</v>
      </c>
      <c r="C272" s="51"/>
      <c r="D272" s="1"/>
    </row>
    <row r="273" spans="2:4" ht="30">
      <c r="B273" s="10" t="s">
        <v>455</v>
      </c>
      <c r="C273" s="34" t="s">
        <v>1047</v>
      </c>
      <c r="D273" s="1"/>
    </row>
    <row r="274" spans="2:4">
      <c r="B274" s="10" t="s">
        <v>456</v>
      </c>
      <c r="C274" s="34" t="s">
        <v>811</v>
      </c>
      <c r="D274" s="1"/>
    </row>
    <row r="275" spans="2:4" ht="30">
      <c r="B275" s="10" t="s">
        <v>457</v>
      </c>
      <c r="C275" s="34" t="s">
        <v>812</v>
      </c>
      <c r="D275" s="1"/>
    </row>
    <row r="276" spans="2:4">
      <c r="B276" s="10" t="s">
        <v>97</v>
      </c>
      <c r="C276" s="52"/>
      <c r="D276" s="1"/>
    </row>
    <row r="277" spans="2:4" ht="28.5">
      <c r="B277" s="10" t="s">
        <v>455</v>
      </c>
      <c r="C277" s="34" t="s">
        <v>1023</v>
      </c>
      <c r="D277" s="1"/>
    </row>
    <row r="278" spans="2:4">
      <c r="B278" s="10" t="s">
        <v>456</v>
      </c>
      <c r="C278" s="34" t="s">
        <v>813</v>
      </c>
      <c r="D278" s="1"/>
    </row>
    <row r="279" spans="2:4" ht="28.5">
      <c r="B279" s="10" t="s">
        <v>457</v>
      </c>
      <c r="C279" s="34" t="s">
        <v>814</v>
      </c>
      <c r="D279" s="1"/>
    </row>
    <row r="280" spans="2:4">
      <c r="B280" s="10" t="s">
        <v>98</v>
      </c>
      <c r="C280" s="51"/>
      <c r="D280" s="1"/>
    </row>
    <row r="281" spans="2:4" ht="28.5">
      <c r="B281" s="10" t="s">
        <v>455</v>
      </c>
      <c r="C281" s="34" t="s">
        <v>1025</v>
      </c>
      <c r="D281" s="1"/>
    </row>
    <row r="282" spans="2:4">
      <c r="B282" s="10" t="s">
        <v>456</v>
      </c>
      <c r="C282" s="34" t="s">
        <v>815</v>
      </c>
      <c r="D282" s="11"/>
    </row>
    <row r="283" spans="2:4" ht="28.5">
      <c r="B283" s="10" t="s">
        <v>457</v>
      </c>
      <c r="C283" s="34" t="s">
        <v>816</v>
      </c>
      <c r="D283" s="11"/>
    </row>
    <row r="284" spans="2:4">
      <c r="B284" s="10" t="s">
        <v>155</v>
      </c>
      <c r="C284" s="51"/>
      <c r="D284" s="1"/>
    </row>
    <row r="285" spans="2:4" ht="30">
      <c r="B285" s="10" t="s">
        <v>455</v>
      </c>
      <c r="C285" s="34" t="s">
        <v>1024</v>
      </c>
      <c r="D285" s="1"/>
    </row>
    <row r="286" spans="2:4">
      <c r="B286" s="10" t="s">
        <v>456</v>
      </c>
      <c r="C286" s="34" t="s">
        <v>800</v>
      </c>
      <c r="D286" s="1"/>
    </row>
    <row r="287" spans="2:4" ht="30">
      <c r="B287" s="10" t="s">
        <v>457</v>
      </c>
      <c r="C287" s="34" t="s">
        <v>802</v>
      </c>
      <c r="D287" s="1"/>
    </row>
    <row r="288" spans="2:4" ht="28.5">
      <c r="B288" s="10" t="s">
        <v>156</v>
      </c>
      <c r="C288" s="9" t="s">
        <v>817</v>
      </c>
      <c r="D288" s="1"/>
    </row>
    <row r="289" spans="2:4">
      <c r="B289" s="10" t="s">
        <v>153</v>
      </c>
      <c r="C289" s="34" t="s">
        <v>153</v>
      </c>
      <c r="D289" s="1"/>
    </row>
    <row r="290" spans="2:4" ht="30">
      <c r="B290" s="10" t="s">
        <v>157</v>
      </c>
      <c r="C290" s="34" t="s">
        <v>818</v>
      </c>
      <c r="D290" s="1"/>
    </row>
    <row r="291" spans="2:4" ht="18" customHeight="1">
      <c r="B291" s="1109" t="s">
        <v>985</v>
      </c>
      <c r="C291" s="1110"/>
      <c r="D291" s="1"/>
    </row>
    <row r="292" spans="2:4">
      <c r="B292" s="10" t="s">
        <v>93</v>
      </c>
      <c r="C292" s="9" t="s">
        <v>909</v>
      </c>
      <c r="D292" s="14"/>
    </row>
    <row r="293" spans="2:4">
      <c r="B293" s="10" t="s">
        <v>905</v>
      </c>
      <c r="C293" s="9" t="s">
        <v>910</v>
      </c>
      <c r="D293" s="14"/>
    </row>
    <row r="294" spans="2:4">
      <c r="B294" s="10" t="s">
        <v>907</v>
      </c>
      <c r="C294" s="9" t="s">
        <v>911</v>
      </c>
      <c r="D294" s="14"/>
    </row>
    <row r="295" spans="2:4">
      <c r="B295" s="10" t="s">
        <v>281</v>
      </c>
      <c r="C295" s="51"/>
      <c r="D295" s="1"/>
    </row>
    <row r="296" spans="2:4" ht="30">
      <c r="B296" s="10" t="s">
        <v>458</v>
      </c>
      <c r="C296" s="34" t="s">
        <v>1024</v>
      </c>
      <c r="D296" s="1"/>
    </row>
    <row r="297" spans="2:4">
      <c r="B297" s="10" t="s">
        <v>459</v>
      </c>
      <c r="C297" s="34" t="s">
        <v>800</v>
      </c>
      <c r="D297" s="1"/>
    </row>
    <row r="298" spans="2:4" ht="30">
      <c r="B298" s="10" t="s">
        <v>801</v>
      </c>
      <c r="C298" s="34" t="s">
        <v>802</v>
      </c>
      <c r="D298" s="1"/>
    </row>
    <row r="299" spans="2:4">
      <c r="B299" s="10" t="s">
        <v>97</v>
      </c>
      <c r="C299" s="51"/>
      <c r="D299" s="1"/>
    </row>
    <row r="300" spans="2:4" ht="28.5">
      <c r="B300" s="10" t="s">
        <v>458</v>
      </c>
      <c r="C300" s="34" t="s">
        <v>1026</v>
      </c>
      <c r="D300" s="1"/>
    </row>
    <row r="301" spans="2:4">
      <c r="B301" s="10" t="s">
        <v>459</v>
      </c>
      <c r="C301" s="34" t="s">
        <v>803</v>
      </c>
      <c r="D301" s="1"/>
    </row>
    <row r="302" spans="2:4" ht="28.5">
      <c r="B302" s="10" t="s">
        <v>460</v>
      </c>
      <c r="C302" s="34" t="s">
        <v>804</v>
      </c>
      <c r="D302" s="1"/>
    </row>
    <row r="303" spans="2:4">
      <c r="B303" s="10" t="s">
        <v>98</v>
      </c>
      <c r="C303" s="51"/>
      <c r="D303" s="1"/>
    </row>
    <row r="304" spans="2:4" ht="28.5">
      <c r="B304" s="10" t="s">
        <v>458</v>
      </c>
      <c r="C304" s="34" t="s">
        <v>1027</v>
      </c>
      <c r="D304" s="1"/>
    </row>
    <row r="305" spans="2:4">
      <c r="B305" s="10" t="s">
        <v>459</v>
      </c>
      <c r="C305" s="34" t="s">
        <v>805</v>
      </c>
      <c r="D305" s="1"/>
    </row>
    <row r="306" spans="2:4" ht="28.5">
      <c r="B306" s="10" t="s">
        <v>460</v>
      </c>
      <c r="C306" s="34" t="s">
        <v>806</v>
      </c>
      <c r="D306" s="1"/>
    </row>
    <row r="307" spans="2:4">
      <c r="B307" s="10" t="s">
        <v>377</v>
      </c>
      <c r="C307" s="51"/>
      <c r="D307" s="1"/>
    </row>
    <row r="308" spans="2:4" ht="28.5">
      <c r="B308" s="10" t="s">
        <v>458</v>
      </c>
      <c r="C308" s="34" t="s">
        <v>1028</v>
      </c>
      <c r="D308" s="1"/>
    </row>
    <row r="309" spans="2:4">
      <c r="B309" s="10" t="s">
        <v>459</v>
      </c>
      <c r="C309" s="34" t="s">
        <v>933</v>
      </c>
      <c r="D309" s="1"/>
    </row>
    <row r="310" spans="2:4" ht="28.5">
      <c r="B310" s="10" t="s">
        <v>460</v>
      </c>
      <c r="C310" s="34" t="s">
        <v>934</v>
      </c>
      <c r="D310" s="1"/>
    </row>
    <row r="311" spans="2:4">
      <c r="B311" s="10" t="s">
        <v>807</v>
      </c>
      <c r="C311" s="9" t="s">
        <v>807</v>
      </c>
      <c r="D311" s="1"/>
    </row>
    <row r="312" spans="2:4">
      <c r="B312" s="10" t="s">
        <v>808</v>
      </c>
      <c r="C312" s="34" t="s">
        <v>808</v>
      </c>
      <c r="D312" s="1"/>
    </row>
    <row r="313" spans="2:4">
      <c r="B313" s="10" t="s">
        <v>908</v>
      </c>
      <c r="C313" s="34" t="s">
        <v>913</v>
      </c>
      <c r="D313" s="1"/>
    </row>
    <row r="314" spans="2:4" ht="30">
      <c r="B314" s="10" t="s">
        <v>912</v>
      </c>
      <c r="C314" s="34" t="s">
        <v>914</v>
      </c>
      <c r="D314" s="1"/>
    </row>
    <row r="315" spans="2:4" ht="15.75">
      <c r="B315" s="10" t="s">
        <v>94</v>
      </c>
      <c r="C315" s="34" t="s">
        <v>809</v>
      </c>
      <c r="D315" s="21"/>
    </row>
    <row r="316" spans="2:4" ht="30">
      <c r="B316" s="10" t="s">
        <v>149</v>
      </c>
      <c r="C316" s="34" t="s">
        <v>810</v>
      </c>
      <c r="D316" s="21"/>
    </row>
    <row r="317" spans="2:4" ht="19.5">
      <c r="B317" s="45" t="s">
        <v>461</v>
      </c>
      <c r="C317" s="42" t="s">
        <v>706</v>
      </c>
      <c r="D317" s="17"/>
    </row>
    <row r="318" spans="2:4" ht="30" customHeight="1">
      <c r="B318" s="45" t="s">
        <v>462</v>
      </c>
      <c r="C318" s="33" t="s">
        <v>706</v>
      </c>
      <c r="D318" s="1"/>
    </row>
    <row r="319" spans="2:4">
      <c r="B319" s="1105" t="s">
        <v>268</v>
      </c>
      <c r="C319" s="1106"/>
      <c r="D319" s="1"/>
    </row>
    <row r="320" spans="2:4">
      <c r="B320" s="1105" t="s">
        <v>258</v>
      </c>
      <c r="C320" s="1106"/>
      <c r="D320" s="1"/>
    </row>
    <row r="321" spans="2:4" ht="30">
      <c r="B321" s="10" t="s">
        <v>612</v>
      </c>
      <c r="C321" s="34" t="s">
        <v>844</v>
      </c>
      <c r="D321" s="1"/>
    </row>
    <row r="322" spans="2:4" ht="30">
      <c r="B322" s="10" t="s">
        <v>613</v>
      </c>
      <c r="C322" s="34" t="s">
        <v>845</v>
      </c>
      <c r="D322" s="1"/>
    </row>
    <row r="323" spans="2:4" ht="30">
      <c r="B323" s="10" t="s">
        <v>614</v>
      </c>
      <c r="C323" s="34" t="s">
        <v>846</v>
      </c>
      <c r="D323" s="1"/>
    </row>
    <row r="324" spans="2:4" ht="30">
      <c r="B324" s="10" t="s">
        <v>615</v>
      </c>
      <c r="C324" s="34" t="s">
        <v>848</v>
      </c>
      <c r="D324" s="1"/>
    </row>
    <row r="325" spans="2:4" ht="30">
      <c r="B325" s="10" t="s">
        <v>616</v>
      </c>
      <c r="C325" s="34" t="s">
        <v>847</v>
      </c>
      <c r="D325" s="1"/>
    </row>
    <row r="326" spans="2:4" ht="30">
      <c r="B326" s="10" t="s">
        <v>617</v>
      </c>
      <c r="C326" s="34" t="s">
        <v>849</v>
      </c>
      <c r="D326" s="1"/>
    </row>
    <row r="327" spans="2:4" ht="30">
      <c r="B327" s="10" t="s">
        <v>618</v>
      </c>
      <c r="C327" s="34" t="s">
        <v>850</v>
      </c>
      <c r="D327" s="1"/>
    </row>
    <row r="328" spans="2:4" ht="30">
      <c r="B328" s="10" t="s">
        <v>619</v>
      </c>
      <c r="C328" s="34" t="s">
        <v>851</v>
      </c>
      <c r="D328" s="1"/>
    </row>
    <row r="329" spans="2:4" ht="30">
      <c r="B329" s="10" t="s">
        <v>620</v>
      </c>
      <c r="C329" s="34" t="s">
        <v>852</v>
      </c>
      <c r="D329" s="1"/>
    </row>
    <row r="330" spans="2:4" ht="30">
      <c r="B330" s="10" t="s">
        <v>621</v>
      </c>
      <c r="C330" s="34" t="s">
        <v>853</v>
      </c>
      <c r="D330" s="1"/>
    </row>
    <row r="331" spans="2:4" ht="30">
      <c r="B331" s="10" t="s">
        <v>622</v>
      </c>
      <c r="C331" s="34" t="s">
        <v>854</v>
      </c>
      <c r="D331" s="1"/>
    </row>
    <row r="332" spans="2:4" ht="30">
      <c r="B332" s="10" t="s">
        <v>623</v>
      </c>
      <c r="C332" s="34" t="s">
        <v>855</v>
      </c>
      <c r="D332" s="1"/>
    </row>
    <row r="333" spans="2:4" ht="30">
      <c r="B333" s="10" t="s">
        <v>624</v>
      </c>
      <c r="C333" s="34" t="s">
        <v>856</v>
      </c>
      <c r="D333" s="1"/>
    </row>
    <row r="334" spans="2:4" ht="30">
      <c r="B334" s="10" t="s">
        <v>625</v>
      </c>
      <c r="C334" s="34" t="s">
        <v>857</v>
      </c>
      <c r="D334" s="1"/>
    </row>
    <row r="335" spans="2:4" ht="30">
      <c r="B335" s="10" t="s">
        <v>626</v>
      </c>
      <c r="C335" s="34" t="s">
        <v>858</v>
      </c>
      <c r="D335" s="1"/>
    </row>
    <row r="336" spans="2:4" ht="30">
      <c r="B336" s="10" t="s">
        <v>627</v>
      </c>
      <c r="C336" s="34" t="s">
        <v>859</v>
      </c>
      <c r="D336" s="1"/>
    </row>
    <row r="337" spans="2:4" ht="30">
      <c r="B337" s="10" t="s">
        <v>628</v>
      </c>
      <c r="C337" s="34" t="s">
        <v>860</v>
      </c>
      <c r="D337" s="1"/>
    </row>
    <row r="338" spans="2:4" ht="30">
      <c r="B338" s="10" t="s">
        <v>629</v>
      </c>
      <c r="C338" s="34" t="s">
        <v>861</v>
      </c>
      <c r="D338" s="1"/>
    </row>
    <row r="339" spans="2:4" ht="30">
      <c r="B339" s="10" t="s">
        <v>630</v>
      </c>
      <c r="C339" s="34" t="s">
        <v>863</v>
      </c>
      <c r="D339" s="1"/>
    </row>
    <row r="340" spans="2:4" ht="30">
      <c r="B340" s="10" t="s">
        <v>631</v>
      </c>
      <c r="C340" s="34" t="s">
        <v>862</v>
      </c>
      <c r="D340" s="1"/>
    </row>
    <row r="341" spans="2:4" ht="15.75">
      <c r="B341" s="1105" t="s">
        <v>266</v>
      </c>
      <c r="C341" s="1106"/>
      <c r="D341" s="25"/>
    </row>
    <row r="342" spans="2:4">
      <c r="B342" s="10" t="s">
        <v>187</v>
      </c>
      <c r="C342" s="34" t="s">
        <v>632</v>
      </c>
      <c r="D342" s="11"/>
    </row>
    <row r="343" spans="2:4" ht="30">
      <c r="B343" s="10" t="s">
        <v>188</v>
      </c>
      <c r="C343" s="34" t="s">
        <v>633</v>
      </c>
      <c r="D343" s="11"/>
    </row>
    <row r="344" spans="2:4">
      <c r="B344" s="10" t="s">
        <v>189</v>
      </c>
      <c r="C344" s="34" t="s">
        <v>634</v>
      </c>
      <c r="D344" s="11"/>
    </row>
    <row r="345" spans="2:4">
      <c r="B345" s="10" t="s">
        <v>212</v>
      </c>
      <c r="C345" s="34" t="s">
        <v>635</v>
      </c>
      <c r="D345" s="11"/>
    </row>
    <row r="346" spans="2:4" ht="19.5">
      <c r="B346" s="1103" t="s">
        <v>267</v>
      </c>
      <c r="C346" s="1104"/>
      <c r="D346" s="27"/>
    </row>
    <row r="347" spans="2:4" ht="15.75">
      <c r="B347" s="1105" t="s">
        <v>987</v>
      </c>
      <c r="C347" s="1106"/>
      <c r="D347" s="25"/>
    </row>
    <row r="348" spans="2:4" ht="30">
      <c r="B348" s="10" t="s">
        <v>110</v>
      </c>
      <c r="C348" s="34" t="s">
        <v>1029</v>
      </c>
      <c r="D348" s="1"/>
    </row>
    <row r="349" spans="2:4">
      <c r="B349" s="10" t="s">
        <v>111</v>
      </c>
      <c r="C349" s="34" t="s">
        <v>636</v>
      </c>
      <c r="D349" s="1"/>
    </row>
    <row r="350" spans="2:4">
      <c r="B350" s="10" t="s">
        <v>207</v>
      </c>
      <c r="C350" s="34" t="s">
        <v>637</v>
      </c>
      <c r="D350" s="1"/>
    </row>
    <row r="351" spans="2:4" ht="30">
      <c r="B351" s="10" t="s">
        <v>112</v>
      </c>
      <c r="C351" s="34" t="s">
        <v>1030</v>
      </c>
      <c r="D351" s="1"/>
    </row>
    <row r="352" spans="2:4">
      <c r="B352" s="10" t="s">
        <v>111</v>
      </c>
      <c r="C352" s="34" t="s">
        <v>638</v>
      </c>
      <c r="D352" s="1"/>
    </row>
    <row r="353" spans="2:4">
      <c r="B353" s="10" t="s">
        <v>207</v>
      </c>
      <c r="C353" s="34" t="s">
        <v>640</v>
      </c>
      <c r="D353" s="1"/>
    </row>
    <row r="354" spans="2:4" ht="15.75">
      <c r="B354" s="1105" t="s">
        <v>988</v>
      </c>
      <c r="C354" s="1106"/>
      <c r="D354" s="25"/>
    </row>
    <row r="355" spans="2:4" ht="30">
      <c r="B355" s="10" t="s">
        <v>110</v>
      </c>
      <c r="C355" s="34" t="s">
        <v>1031</v>
      </c>
      <c r="D355" s="1"/>
    </row>
    <row r="356" spans="2:4">
      <c r="B356" s="10" t="s">
        <v>111</v>
      </c>
      <c r="C356" s="34" t="s">
        <v>639</v>
      </c>
      <c r="D356" s="1"/>
    </row>
    <row r="357" spans="2:4">
      <c r="B357" s="10" t="s">
        <v>207</v>
      </c>
      <c r="C357" s="34" t="s">
        <v>637</v>
      </c>
      <c r="D357" s="1"/>
    </row>
    <row r="358" spans="2:4" ht="30">
      <c r="B358" s="10" t="s">
        <v>112</v>
      </c>
      <c r="C358" s="34" t="s">
        <v>1032</v>
      </c>
      <c r="D358" s="1"/>
    </row>
    <row r="359" spans="2:4">
      <c r="B359" s="10" t="s">
        <v>111</v>
      </c>
      <c r="C359" s="34" t="s">
        <v>638</v>
      </c>
      <c r="D359" s="1"/>
    </row>
    <row r="360" spans="2:4">
      <c r="B360" s="10" t="s">
        <v>207</v>
      </c>
      <c r="C360" s="34" t="s">
        <v>640</v>
      </c>
      <c r="D360" s="1"/>
    </row>
    <row r="361" spans="2:4" ht="15.75">
      <c r="B361" s="1105" t="s">
        <v>989</v>
      </c>
      <c r="C361" s="1106"/>
      <c r="D361" s="25"/>
    </row>
    <row r="362" spans="2:4" ht="30">
      <c r="B362" s="10" t="s">
        <v>110</v>
      </c>
      <c r="C362" s="34" t="s">
        <v>1033</v>
      </c>
      <c r="D362" s="1"/>
    </row>
    <row r="363" spans="2:4">
      <c r="B363" s="10" t="s">
        <v>111</v>
      </c>
      <c r="C363" s="34" t="s">
        <v>641</v>
      </c>
      <c r="D363" s="1"/>
    </row>
    <row r="364" spans="2:4">
      <c r="B364" s="10" t="s">
        <v>207</v>
      </c>
      <c r="C364" s="34" t="s">
        <v>637</v>
      </c>
      <c r="D364" s="1"/>
    </row>
    <row r="365" spans="2:4" ht="30">
      <c r="B365" s="10" t="s">
        <v>112</v>
      </c>
      <c r="C365" s="34" t="s">
        <v>1034</v>
      </c>
      <c r="D365" s="1"/>
    </row>
    <row r="366" spans="2:4">
      <c r="B366" s="10" t="s">
        <v>111</v>
      </c>
      <c r="C366" s="34" t="s">
        <v>638</v>
      </c>
      <c r="D366" s="1"/>
    </row>
    <row r="367" spans="2:4">
      <c r="B367" s="10" t="s">
        <v>207</v>
      </c>
      <c r="C367" s="34" t="s">
        <v>640</v>
      </c>
      <c r="D367" s="1"/>
    </row>
    <row r="368" spans="2:4">
      <c r="B368" s="1105" t="s">
        <v>714</v>
      </c>
      <c r="C368" s="1106"/>
      <c r="D368" s="1"/>
    </row>
    <row r="369" spans="2:4" ht="30">
      <c r="B369" s="10" t="s">
        <v>160</v>
      </c>
      <c r="C369" s="34" t="s">
        <v>1035</v>
      </c>
      <c r="D369" s="1"/>
    </row>
    <row r="370" spans="2:4">
      <c r="B370" s="10" t="s">
        <v>591</v>
      </c>
      <c r="C370" s="34" t="s">
        <v>592</v>
      </c>
      <c r="D370" s="1"/>
    </row>
    <row r="371" spans="2:4">
      <c r="B371" s="10" t="s">
        <v>207</v>
      </c>
      <c r="C371" s="34" t="s">
        <v>593</v>
      </c>
      <c r="D371" s="1"/>
    </row>
    <row r="372" spans="2:4" ht="15.75">
      <c r="B372" s="1105" t="s">
        <v>716</v>
      </c>
      <c r="C372" s="1106"/>
      <c r="D372" s="25"/>
    </row>
    <row r="373" spans="2:4" ht="30">
      <c r="B373" s="10" t="s">
        <v>114</v>
      </c>
      <c r="C373" s="34" t="s">
        <v>1036</v>
      </c>
      <c r="D373" s="1"/>
    </row>
    <row r="374" spans="2:4">
      <c r="B374" s="10" t="s">
        <v>715</v>
      </c>
      <c r="C374" s="34" t="s">
        <v>722</v>
      </c>
      <c r="D374" s="1"/>
    </row>
    <row r="375" spans="2:4">
      <c r="B375" s="10" t="s">
        <v>207</v>
      </c>
      <c r="C375" s="34" t="s">
        <v>723</v>
      </c>
      <c r="D375" s="1"/>
    </row>
    <row r="376" spans="2:4" ht="15.75">
      <c r="B376" s="1105" t="s">
        <v>182</v>
      </c>
      <c r="C376" s="1106"/>
      <c r="D376" s="25"/>
    </row>
    <row r="377" spans="2:4" ht="30">
      <c r="B377" s="10" t="s">
        <v>712</v>
      </c>
      <c r="C377" s="34" t="s">
        <v>1037</v>
      </c>
      <c r="D377" s="11"/>
    </row>
    <row r="378" spans="2:4" ht="30">
      <c r="B378" s="10" t="s">
        <v>183</v>
      </c>
      <c r="C378" s="34" t="s">
        <v>720</v>
      </c>
      <c r="D378" s="11"/>
    </row>
    <row r="379" spans="2:4">
      <c r="B379" s="10" t="s">
        <v>719</v>
      </c>
      <c r="C379" s="34" t="s">
        <v>721</v>
      </c>
      <c r="D379" s="1"/>
    </row>
    <row r="380" spans="2:4">
      <c r="B380" s="10" t="s">
        <v>168</v>
      </c>
      <c r="C380" s="34" t="s">
        <v>702</v>
      </c>
      <c r="D380" s="1"/>
    </row>
    <row r="381" spans="2:4">
      <c r="B381" s="10" t="s">
        <v>169</v>
      </c>
      <c r="C381" s="34" t="s">
        <v>724</v>
      </c>
      <c r="D381" s="1"/>
    </row>
    <row r="382" spans="2:4">
      <c r="B382" s="10" t="s">
        <v>171</v>
      </c>
      <c r="C382" s="34" t="s">
        <v>725</v>
      </c>
      <c r="D382" s="1"/>
    </row>
    <row r="383" spans="2:4" ht="15.75">
      <c r="B383" s="1105" t="s">
        <v>791</v>
      </c>
      <c r="C383" s="1106"/>
      <c r="D383" s="25"/>
    </row>
    <row r="384" spans="2:4">
      <c r="B384" s="10" t="s">
        <v>897</v>
      </c>
      <c r="C384" s="34" t="s">
        <v>898</v>
      </c>
      <c r="D384" s="1"/>
    </row>
    <row r="385" spans="2:4">
      <c r="B385" s="10" t="s">
        <v>896</v>
      </c>
      <c r="C385" s="34" t="s">
        <v>794</v>
      </c>
      <c r="D385" s="1"/>
    </row>
    <row r="386" spans="2:4" ht="30">
      <c r="B386" s="10" t="s">
        <v>792</v>
      </c>
      <c r="C386" s="34" t="s">
        <v>793</v>
      </c>
      <c r="D386" s="1"/>
    </row>
    <row r="387" spans="2:4" ht="30">
      <c r="B387" s="10" t="s">
        <v>587</v>
      </c>
      <c r="C387" s="34" t="s">
        <v>795</v>
      </c>
      <c r="D387" s="1"/>
    </row>
    <row r="388" spans="2:4" ht="30">
      <c r="B388" s="10" t="s">
        <v>588</v>
      </c>
      <c r="C388" s="34" t="s">
        <v>864</v>
      </c>
      <c r="D388" s="1"/>
    </row>
    <row r="389" spans="2:4" ht="18.75">
      <c r="B389" s="1107" t="s">
        <v>463</v>
      </c>
      <c r="C389" s="1108"/>
      <c r="D389" s="28"/>
    </row>
    <row r="390" spans="2:4" ht="21" customHeight="1">
      <c r="B390" s="1103" t="s">
        <v>946</v>
      </c>
      <c r="C390" s="1104"/>
      <c r="D390" s="27"/>
    </row>
    <row r="391" spans="2:4" ht="18.75" customHeight="1">
      <c r="B391" s="1103" t="s">
        <v>947</v>
      </c>
      <c r="C391" s="1104"/>
      <c r="D391" s="27"/>
    </row>
    <row r="392" spans="2:4">
      <c r="B392" s="10" t="s">
        <v>116</v>
      </c>
      <c r="C392" s="9" t="s">
        <v>645</v>
      </c>
      <c r="D392" s="1"/>
    </row>
    <row r="393" spans="2:4">
      <c r="B393" s="10" t="s">
        <v>117</v>
      </c>
      <c r="C393" s="9" t="s">
        <v>646</v>
      </c>
      <c r="D393" s="1"/>
    </row>
    <row r="394" spans="2:4">
      <c r="B394" s="10" t="s">
        <v>118</v>
      </c>
      <c r="C394" s="9" t="s">
        <v>647</v>
      </c>
      <c r="D394" s="1"/>
    </row>
    <row r="395" spans="2:4">
      <c r="B395" s="10" t="s">
        <v>935</v>
      </c>
      <c r="C395" s="34" t="s">
        <v>925</v>
      </c>
      <c r="D395" s="11"/>
    </row>
    <row r="396" spans="2:4">
      <c r="B396" s="10" t="s">
        <v>416</v>
      </c>
      <c r="C396" s="34" t="s">
        <v>711</v>
      </c>
      <c r="D396" s="14"/>
    </row>
    <row r="397" spans="2:4" ht="15.75">
      <c r="B397" s="1105" t="s">
        <v>948</v>
      </c>
      <c r="C397" s="1106"/>
      <c r="D397" s="25"/>
    </row>
    <row r="398" spans="2:4">
      <c r="B398" s="10" t="s">
        <v>116</v>
      </c>
      <c r="C398" s="9" t="s">
        <v>645</v>
      </c>
      <c r="D398" s="1"/>
    </row>
    <row r="399" spans="2:4">
      <c r="B399" s="10" t="s">
        <v>117</v>
      </c>
      <c r="C399" s="9" t="s">
        <v>646</v>
      </c>
      <c r="D399" s="1"/>
    </row>
    <row r="400" spans="2:4">
      <c r="B400" s="10" t="s">
        <v>118</v>
      </c>
      <c r="C400" s="9" t="s">
        <v>647</v>
      </c>
      <c r="D400" s="1"/>
    </row>
    <row r="401" spans="2:4">
      <c r="B401" s="10" t="s">
        <v>936</v>
      </c>
      <c r="C401" s="34" t="s">
        <v>937</v>
      </c>
      <c r="D401" s="11"/>
    </row>
    <row r="402" spans="2:4">
      <c r="B402" s="10" t="s">
        <v>120</v>
      </c>
      <c r="C402" s="34" t="s">
        <v>938</v>
      </c>
      <c r="D402" s="14"/>
    </row>
    <row r="403" spans="2:4" ht="15.75">
      <c r="B403" s="1105" t="s">
        <v>949</v>
      </c>
      <c r="C403" s="1106"/>
      <c r="D403" s="25"/>
    </row>
    <row r="404" spans="2:4">
      <c r="B404" s="10" t="s">
        <v>116</v>
      </c>
      <c r="C404" s="9" t="s">
        <v>645</v>
      </c>
      <c r="D404" s="1"/>
    </row>
    <row r="405" spans="2:4">
      <c r="B405" s="10" t="s">
        <v>117</v>
      </c>
      <c r="C405" s="9" t="s">
        <v>646</v>
      </c>
      <c r="D405" s="1"/>
    </row>
    <row r="406" spans="2:4">
      <c r="B406" s="10" t="s">
        <v>118</v>
      </c>
      <c r="C406" s="9" t="s">
        <v>647</v>
      </c>
      <c r="D406" s="1"/>
    </row>
    <row r="407" spans="2:4">
      <c r="B407" s="10" t="s">
        <v>170</v>
      </c>
      <c r="C407" s="34" t="s">
        <v>579</v>
      </c>
      <c r="D407" s="1"/>
    </row>
    <row r="408" spans="2:4" ht="16.5" customHeight="1">
      <c r="B408" s="10" t="s">
        <v>797</v>
      </c>
      <c r="C408" s="34" t="s">
        <v>796</v>
      </c>
      <c r="D408" s="1"/>
    </row>
    <row r="409" spans="2:4">
      <c r="B409" s="10" t="s">
        <v>285</v>
      </c>
      <c r="C409" s="34" t="s">
        <v>1055</v>
      </c>
      <c r="D409" s="1"/>
    </row>
    <row r="410" spans="2:4">
      <c r="B410" s="10" t="s">
        <v>284</v>
      </c>
      <c r="C410" s="34" t="s">
        <v>648</v>
      </c>
      <c r="D410" s="1"/>
    </row>
    <row r="411" spans="2:4">
      <c r="B411" s="10" t="s">
        <v>580</v>
      </c>
      <c r="C411" s="34" t="s">
        <v>581</v>
      </c>
      <c r="D411" s="1"/>
    </row>
    <row r="412" spans="2:4" ht="15" customHeight="1">
      <c r="B412" s="10" t="s">
        <v>285</v>
      </c>
      <c r="C412" s="34" t="s">
        <v>1056</v>
      </c>
      <c r="D412" s="1"/>
    </row>
    <row r="413" spans="2:4" ht="15" customHeight="1">
      <c r="B413" s="10" t="s">
        <v>483</v>
      </c>
      <c r="C413" s="33" t="s">
        <v>939</v>
      </c>
      <c r="D413" s="1"/>
    </row>
    <row r="414" spans="2:4" ht="15.75">
      <c r="B414" s="1105" t="s">
        <v>950</v>
      </c>
      <c r="C414" s="1106"/>
      <c r="D414" s="25"/>
    </row>
    <row r="415" spans="2:4">
      <c r="B415" s="10" t="s">
        <v>162</v>
      </c>
      <c r="C415" s="34" t="s">
        <v>1038</v>
      </c>
      <c r="D415" s="14"/>
    </row>
    <row r="416" spans="2:4">
      <c r="B416" s="10" t="s">
        <v>417</v>
      </c>
      <c r="C416" s="34" t="s">
        <v>575</v>
      </c>
      <c r="D416" s="14"/>
    </row>
    <row r="417" spans="2:4">
      <c r="B417" s="24" t="s">
        <v>583</v>
      </c>
      <c r="C417" s="34" t="s">
        <v>576</v>
      </c>
      <c r="D417" s="14"/>
    </row>
    <row r="418" spans="2:4">
      <c r="B418" s="24" t="s">
        <v>584</v>
      </c>
      <c r="C418" s="34" t="s">
        <v>577</v>
      </c>
      <c r="D418" s="1"/>
    </row>
    <row r="419" spans="2:4">
      <c r="B419" s="24" t="s">
        <v>585</v>
      </c>
      <c r="C419" s="34" t="s">
        <v>578</v>
      </c>
      <c r="D419" s="1"/>
    </row>
    <row r="420" spans="2:4">
      <c r="B420" s="10" t="s">
        <v>163</v>
      </c>
      <c r="C420" s="33" t="s">
        <v>891</v>
      </c>
      <c r="D420" s="1"/>
    </row>
    <row r="421" spans="2:4">
      <c r="B421" s="10" t="s">
        <v>164</v>
      </c>
      <c r="C421" s="33" t="s">
        <v>649</v>
      </c>
      <c r="D421" s="1"/>
    </row>
    <row r="422" spans="2:4">
      <c r="B422" s="10" t="s">
        <v>165</v>
      </c>
      <c r="C422" s="34" t="s">
        <v>705</v>
      </c>
      <c r="D422" s="14"/>
    </row>
    <row r="423" spans="2:4">
      <c r="B423" s="10" t="s">
        <v>166</v>
      </c>
      <c r="C423" s="34" t="s">
        <v>866</v>
      </c>
      <c r="D423" s="14"/>
    </row>
    <row r="424" spans="2:4">
      <c r="B424" s="10" t="s">
        <v>167</v>
      </c>
      <c r="C424" s="34" t="s">
        <v>574</v>
      </c>
      <c r="D424" s="14"/>
    </row>
    <row r="425" spans="2:4">
      <c r="B425" s="1103" t="s">
        <v>951</v>
      </c>
      <c r="C425" s="1104"/>
      <c r="D425" s="14"/>
    </row>
    <row r="426" spans="2:4">
      <c r="B426" s="1105" t="s">
        <v>952</v>
      </c>
      <c r="C426" s="1106"/>
      <c r="D426" s="14"/>
    </row>
    <row r="427" spans="2:4">
      <c r="B427" s="10" t="s">
        <v>113</v>
      </c>
      <c r="C427" s="34" t="s">
        <v>1039</v>
      </c>
      <c r="D427" s="14"/>
    </row>
    <row r="428" spans="2:4">
      <c r="B428" s="10" t="s">
        <v>114</v>
      </c>
      <c r="C428" s="34" t="s">
        <v>586</v>
      </c>
      <c r="D428" s="14"/>
    </row>
    <row r="429" spans="2:4">
      <c r="B429" s="10" t="s">
        <v>115</v>
      </c>
      <c r="C429" s="34" t="s">
        <v>703</v>
      </c>
      <c r="D429" s="14"/>
    </row>
    <row r="430" spans="2:4">
      <c r="B430" s="1105" t="s">
        <v>961</v>
      </c>
      <c r="C430" s="1106"/>
      <c r="D430" s="14"/>
    </row>
    <row r="431" spans="2:4">
      <c r="B431" s="10" t="s">
        <v>420</v>
      </c>
      <c r="C431" s="34" t="s">
        <v>582</v>
      </c>
      <c r="D431" s="14"/>
    </row>
    <row r="432" spans="2:4">
      <c r="B432" s="10" t="s">
        <v>963</v>
      </c>
      <c r="C432" s="34" t="s">
        <v>962</v>
      </c>
      <c r="D432" s="14"/>
    </row>
    <row r="433" spans="2:4">
      <c r="B433" s="10" t="s">
        <v>421</v>
      </c>
      <c r="C433" s="34" t="s">
        <v>582</v>
      </c>
      <c r="D433" s="14"/>
    </row>
    <row r="434" spans="2:4">
      <c r="B434" s="10" t="s">
        <v>964</v>
      </c>
      <c r="C434" s="34" t="s">
        <v>582</v>
      </c>
      <c r="D434" s="14"/>
    </row>
    <row r="435" spans="2:4">
      <c r="B435" s="10" t="s">
        <v>865</v>
      </c>
      <c r="C435" s="34" t="s">
        <v>968</v>
      </c>
      <c r="D435" s="14"/>
    </row>
    <row r="436" spans="2:4">
      <c r="B436" s="10" t="s">
        <v>422</v>
      </c>
      <c r="C436" s="34" t="s">
        <v>967</v>
      </c>
      <c r="D436" s="14"/>
    </row>
    <row r="437" spans="2:4">
      <c r="B437" s="10" t="s">
        <v>423</v>
      </c>
      <c r="C437" s="34" t="s">
        <v>642</v>
      </c>
      <c r="D437" s="14"/>
    </row>
    <row r="438" spans="2:4">
      <c r="B438" s="10" t="s">
        <v>426</v>
      </c>
      <c r="C438" s="34" t="s">
        <v>643</v>
      </c>
      <c r="D438" s="14"/>
    </row>
    <row r="439" spans="2:4">
      <c r="B439" s="10" t="s">
        <v>119</v>
      </c>
      <c r="C439" s="34" t="s">
        <v>644</v>
      </c>
      <c r="D439" s="14"/>
    </row>
    <row r="440" spans="2:4">
      <c r="B440" s="10" t="s">
        <v>120</v>
      </c>
      <c r="C440" s="34" t="s">
        <v>704</v>
      </c>
      <c r="D440" s="14"/>
    </row>
    <row r="441" spans="2:4" ht="29.25" customHeight="1">
      <c r="B441" s="1107" t="s">
        <v>464</v>
      </c>
      <c r="C441" s="1108"/>
      <c r="D441" s="29"/>
    </row>
    <row r="442" spans="2:4" ht="45">
      <c r="B442" s="10" t="s">
        <v>123</v>
      </c>
      <c r="C442" s="9" t="s">
        <v>1061</v>
      </c>
      <c r="D442" s="2"/>
    </row>
    <row r="443" spans="2:4" ht="49.5" customHeight="1">
      <c r="B443" s="30">
        <v>1</v>
      </c>
      <c r="C443" s="1119"/>
      <c r="D443" s="1"/>
    </row>
    <row r="444" spans="2:4" ht="49.5" customHeight="1">
      <c r="B444" s="30">
        <v>0.75</v>
      </c>
      <c r="C444" s="1120"/>
      <c r="D444" s="1"/>
    </row>
    <row r="445" spans="2:4" ht="49.5" customHeight="1">
      <c r="B445" s="30">
        <v>0.5</v>
      </c>
      <c r="C445" s="1120"/>
      <c r="D445" s="1"/>
    </row>
    <row r="446" spans="2:4" ht="49.5" customHeight="1">
      <c r="B446" s="7" t="s">
        <v>125</v>
      </c>
      <c r="C446" s="1121"/>
      <c r="D446" s="1"/>
    </row>
    <row r="447" spans="2:4" ht="17.25" customHeight="1">
      <c r="B447" s="26" t="s">
        <v>124</v>
      </c>
      <c r="C447" s="42" t="s">
        <v>706</v>
      </c>
      <c r="D447" s="27"/>
    </row>
    <row r="448" spans="2:4" ht="18" customHeight="1">
      <c r="B448" s="1107" t="s">
        <v>138</v>
      </c>
      <c r="C448" s="1108"/>
      <c r="D448" s="29"/>
    </row>
    <row r="449" spans="2:4" ht="43.5" customHeight="1">
      <c r="B449" s="26" t="s">
        <v>139</v>
      </c>
      <c r="C449" s="42" t="s">
        <v>710</v>
      </c>
      <c r="D449" s="27"/>
    </row>
    <row r="450" spans="2:4" ht="43.5" customHeight="1">
      <c r="B450" s="26" t="s">
        <v>143</v>
      </c>
      <c r="C450" s="42" t="s">
        <v>709</v>
      </c>
      <c r="D450" s="27"/>
    </row>
    <row r="451" spans="2:4" ht="30">
      <c r="B451" s="26" t="s">
        <v>128</v>
      </c>
      <c r="C451" s="42" t="s">
        <v>708</v>
      </c>
      <c r="D451" s="27"/>
    </row>
    <row r="452" spans="2:4" ht="30">
      <c r="B452" s="26" t="s">
        <v>271</v>
      </c>
      <c r="C452" s="42" t="s">
        <v>707</v>
      </c>
      <c r="D452" s="27"/>
    </row>
    <row r="453" spans="2:4" ht="30">
      <c r="B453" s="26" t="s">
        <v>272</v>
      </c>
      <c r="C453" s="42" t="s">
        <v>707</v>
      </c>
      <c r="D453" s="27"/>
    </row>
    <row r="454" spans="2:4">
      <c r="B454" s="46" t="s">
        <v>589</v>
      </c>
      <c r="C454" s="47"/>
    </row>
    <row r="455" spans="2:4">
      <c r="B455" s="46" t="s">
        <v>590</v>
      </c>
      <c r="C455" s="47"/>
    </row>
    <row r="456" spans="2:4">
      <c r="B456" s="46" t="s">
        <v>609</v>
      </c>
      <c r="C456" s="47"/>
    </row>
    <row r="457" spans="2:4">
      <c r="B457" s="46" t="s">
        <v>960</v>
      </c>
      <c r="C457" s="47"/>
    </row>
    <row r="458" spans="2:4" ht="90">
      <c r="B458" s="31"/>
      <c r="C458" s="32" t="s">
        <v>940</v>
      </c>
    </row>
  </sheetData>
  <mergeCells count="51">
    <mergeCell ref="B448:C448"/>
    <mergeCell ref="B441:C441"/>
    <mergeCell ref="C443:C446"/>
    <mergeCell ref="B112:C112"/>
    <mergeCell ref="B126:C126"/>
    <mergeCell ref="B132:C132"/>
    <mergeCell ref="B137:C137"/>
    <mergeCell ref="B169:C169"/>
    <mergeCell ref="B177:C177"/>
    <mergeCell ref="B186:C186"/>
    <mergeCell ref="B198:C198"/>
    <mergeCell ref="B231:C231"/>
    <mergeCell ref="B232:C232"/>
    <mergeCell ref="B247:C247"/>
    <mergeCell ref="B341:C341"/>
    <mergeCell ref="B248:C248"/>
    <mergeCell ref="B5:C5"/>
    <mergeCell ref="B43:C43"/>
    <mergeCell ref="B92:C92"/>
    <mergeCell ref="B74:C74"/>
    <mergeCell ref="B78:C78"/>
    <mergeCell ref="B24:C24"/>
    <mergeCell ref="B25:C25"/>
    <mergeCell ref="B9:C9"/>
    <mergeCell ref="B6:C6"/>
    <mergeCell ref="B270:C270"/>
    <mergeCell ref="B291:C291"/>
    <mergeCell ref="B96:C96"/>
    <mergeCell ref="B97:C97"/>
    <mergeCell ref="B159:C159"/>
    <mergeCell ref="B164:C164"/>
    <mergeCell ref="B168:C168"/>
    <mergeCell ref="B390:C390"/>
    <mergeCell ref="B368:C368"/>
    <mergeCell ref="B319:C319"/>
    <mergeCell ref="B320:C320"/>
    <mergeCell ref="B346:C346"/>
    <mergeCell ref="B347:C347"/>
    <mergeCell ref="B383:C383"/>
    <mergeCell ref="B389:C389"/>
    <mergeCell ref="B354:C354"/>
    <mergeCell ref="B361:C361"/>
    <mergeCell ref="B372:C372"/>
    <mergeCell ref="B376:C376"/>
    <mergeCell ref="B425:C425"/>
    <mergeCell ref="B426:C426"/>
    <mergeCell ref="B430:C430"/>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RowHeight="18.75"/>
  <cols>
    <col min="1" max="1" width="9.140625" style="3"/>
    <col min="2" max="2" width="40.7109375" style="3" customWidth="1"/>
    <col min="3" max="3" width="24" style="3" customWidth="1"/>
    <col min="4" max="4" width="33.85546875" style="3" customWidth="1"/>
    <col min="5" max="5" width="9.140625" style="3"/>
    <col min="6" max="6" width="10.42578125" style="4" customWidth="1"/>
    <col min="7" max="7" width="15.140625" style="3" customWidth="1"/>
    <col min="8" max="8" width="16.85546875" style="3" customWidth="1"/>
    <col min="9" max="9" width="11.140625" style="3" customWidth="1"/>
    <col min="10" max="16384" width="9.140625" style="3"/>
  </cols>
  <sheetData>
    <row r="5" spans="1:7">
      <c r="B5" s="3" t="s">
        <v>292</v>
      </c>
      <c r="D5" s="3" t="s">
        <v>328</v>
      </c>
      <c r="F5" s="4" t="s">
        <v>329</v>
      </c>
    </row>
    <row r="6" spans="1:7">
      <c r="A6" s="3">
        <v>1</v>
      </c>
      <c r="B6" s="6" t="s">
        <v>293</v>
      </c>
      <c r="C6" s="3" t="str">
        <f>UPPER(B6)</f>
        <v>ANENII NOI</v>
      </c>
      <c r="D6" s="8" t="s">
        <v>444</v>
      </c>
      <c r="F6" s="5" t="s">
        <v>431</v>
      </c>
      <c r="G6" s="3" t="s">
        <v>343</v>
      </c>
    </row>
    <row r="7" spans="1:7">
      <c r="A7" s="3">
        <v>2</v>
      </c>
      <c r="B7" s="6" t="s">
        <v>294</v>
      </c>
      <c r="C7" s="3" t="str">
        <f t="shared" ref="C7:C40" si="0">UPPER(B7)</f>
        <v>BĂLȚI</v>
      </c>
      <c r="D7" s="8" t="s">
        <v>443</v>
      </c>
      <c r="F7" s="5" t="s">
        <v>341</v>
      </c>
      <c r="G7" s="3" t="s">
        <v>344</v>
      </c>
    </row>
    <row r="8" spans="1:7">
      <c r="A8" s="3">
        <v>3</v>
      </c>
      <c r="B8" s="6" t="s">
        <v>295</v>
      </c>
      <c r="C8" s="3" t="str">
        <f t="shared" si="0"/>
        <v>BASARABEASCA</v>
      </c>
      <c r="D8" s="8" t="s">
        <v>445</v>
      </c>
      <c r="F8" s="5" t="s">
        <v>342</v>
      </c>
      <c r="G8" s="3" t="s">
        <v>345</v>
      </c>
    </row>
    <row r="9" spans="1:7">
      <c r="A9" s="3">
        <v>4</v>
      </c>
      <c r="B9" s="6" t="s">
        <v>296</v>
      </c>
      <c r="C9" s="3" t="str">
        <f t="shared" si="0"/>
        <v>BRICENI</v>
      </c>
      <c r="D9" s="8" t="s">
        <v>446</v>
      </c>
      <c r="F9" s="5" t="s">
        <v>432</v>
      </c>
      <c r="G9" s="3" t="s">
        <v>346</v>
      </c>
    </row>
    <row r="10" spans="1:7">
      <c r="A10" s="3">
        <v>5</v>
      </c>
      <c r="B10" s="6" t="s">
        <v>297</v>
      </c>
      <c r="C10" s="3" t="str">
        <f t="shared" si="0"/>
        <v>CAHUL</v>
      </c>
      <c r="D10" s="8" t="s">
        <v>447</v>
      </c>
      <c r="F10" s="5" t="s">
        <v>433</v>
      </c>
      <c r="G10" s="3" t="s">
        <v>330</v>
      </c>
    </row>
    <row r="11" spans="1:7">
      <c r="A11" s="3">
        <v>6</v>
      </c>
      <c r="B11" s="6" t="s">
        <v>298</v>
      </c>
      <c r="C11" s="3" t="str">
        <f t="shared" si="0"/>
        <v>CĂLĂRAȘI</v>
      </c>
      <c r="D11" s="8" t="s">
        <v>476</v>
      </c>
      <c r="F11" s="5" t="s">
        <v>434</v>
      </c>
      <c r="G11" s="3" t="s">
        <v>348</v>
      </c>
    </row>
    <row r="12" spans="1:7">
      <c r="A12" s="3">
        <v>7</v>
      </c>
      <c r="B12" s="6" t="s">
        <v>299</v>
      </c>
      <c r="C12" s="3" t="str">
        <f t="shared" si="0"/>
        <v>CANTEMIR</v>
      </c>
      <c r="F12" s="5" t="s">
        <v>347</v>
      </c>
      <c r="G12" s="3" t="s">
        <v>349</v>
      </c>
    </row>
    <row r="13" spans="1:7">
      <c r="A13" s="3">
        <v>8</v>
      </c>
      <c r="B13" s="6" t="s">
        <v>300</v>
      </c>
      <c r="C13" s="3" t="str">
        <f t="shared" si="0"/>
        <v>CĂUȘENI</v>
      </c>
      <c r="F13" s="5" t="s">
        <v>435</v>
      </c>
      <c r="G13" s="3" t="s">
        <v>350</v>
      </c>
    </row>
    <row r="14" spans="1:7">
      <c r="A14" s="3">
        <v>9</v>
      </c>
      <c r="B14" s="6" t="s">
        <v>301</v>
      </c>
      <c r="C14" s="3" t="str">
        <f t="shared" si="0"/>
        <v>CHIȘINĂU</v>
      </c>
      <c r="F14" s="5" t="s">
        <v>436</v>
      </c>
      <c r="G14" s="3" t="s">
        <v>351</v>
      </c>
    </row>
    <row r="15" spans="1:7">
      <c r="A15" s="3">
        <v>10</v>
      </c>
      <c r="B15" s="6" t="s">
        <v>302</v>
      </c>
      <c r="C15" s="3" t="str">
        <f t="shared" si="0"/>
        <v>CIMIȘLIA</v>
      </c>
      <c r="F15" s="5" t="s">
        <v>331</v>
      </c>
      <c r="G15" s="3" t="s">
        <v>332</v>
      </c>
    </row>
    <row r="16" spans="1:7">
      <c r="A16" s="3">
        <v>11</v>
      </c>
      <c r="B16" s="6" t="s">
        <v>303</v>
      </c>
      <c r="C16" s="3" t="str">
        <f t="shared" si="0"/>
        <v>CRIULENI</v>
      </c>
      <c r="F16" s="5" t="s">
        <v>333</v>
      </c>
      <c r="G16" s="3" t="s">
        <v>352</v>
      </c>
    </row>
    <row r="17" spans="1:7">
      <c r="A17" s="3">
        <v>12</v>
      </c>
      <c r="B17" s="6" t="s">
        <v>304</v>
      </c>
      <c r="C17" s="3" t="str">
        <f t="shared" si="0"/>
        <v>DONDUȘENI</v>
      </c>
      <c r="F17" s="5" t="s">
        <v>334</v>
      </c>
      <c r="G17" s="3" t="s">
        <v>353</v>
      </c>
    </row>
    <row r="18" spans="1:7">
      <c r="A18" s="3">
        <v>13</v>
      </c>
      <c r="B18" s="6" t="s">
        <v>305</v>
      </c>
      <c r="C18" s="3" t="str">
        <f t="shared" si="0"/>
        <v>DROCHIA</v>
      </c>
      <c r="F18" s="5" t="s">
        <v>354</v>
      </c>
      <c r="G18" s="3" t="s">
        <v>355</v>
      </c>
    </row>
    <row r="19" spans="1:7">
      <c r="A19" s="3">
        <v>14</v>
      </c>
      <c r="B19" s="6" t="s">
        <v>306</v>
      </c>
      <c r="C19" s="3" t="str">
        <f t="shared" si="0"/>
        <v>DUBĂSARI</v>
      </c>
      <c r="F19" s="5" t="s">
        <v>335</v>
      </c>
      <c r="G19" s="3" t="s">
        <v>336</v>
      </c>
    </row>
    <row r="20" spans="1:7">
      <c r="A20" s="3">
        <v>15</v>
      </c>
      <c r="B20" s="6" t="s">
        <v>307</v>
      </c>
      <c r="C20" s="3" t="str">
        <f t="shared" si="0"/>
        <v>EDINEȚ</v>
      </c>
      <c r="F20" s="5" t="s">
        <v>337</v>
      </c>
      <c r="G20" s="3" t="s">
        <v>338</v>
      </c>
    </row>
    <row r="21" spans="1:7">
      <c r="A21" s="3">
        <v>16</v>
      </c>
      <c r="B21" s="6" t="s">
        <v>308</v>
      </c>
      <c r="C21" s="3" t="str">
        <f t="shared" si="0"/>
        <v>FĂLEȘTI</v>
      </c>
      <c r="F21" s="5" t="s">
        <v>339</v>
      </c>
      <c r="G21" s="3" t="s">
        <v>340</v>
      </c>
    </row>
    <row r="22" spans="1:7">
      <c r="A22" s="3">
        <v>17</v>
      </c>
      <c r="B22" s="6" t="s">
        <v>309</v>
      </c>
      <c r="C22" s="3" t="str">
        <f t="shared" si="0"/>
        <v>FLOREȘTI</v>
      </c>
    </row>
    <row r="23" spans="1:7">
      <c r="A23" s="3">
        <v>18</v>
      </c>
      <c r="B23" s="6" t="s">
        <v>310</v>
      </c>
      <c r="C23" s="3" t="str">
        <f t="shared" si="0"/>
        <v>GLODENI</v>
      </c>
    </row>
    <row r="24" spans="1:7">
      <c r="A24" s="3">
        <v>19</v>
      </c>
      <c r="B24" s="6" t="s">
        <v>311</v>
      </c>
      <c r="C24" s="3" t="str">
        <f t="shared" si="0"/>
        <v>HÎNCEȘTI</v>
      </c>
    </row>
    <row r="25" spans="1:7">
      <c r="A25" s="3">
        <v>20</v>
      </c>
      <c r="B25" s="6" t="s">
        <v>312</v>
      </c>
      <c r="C25" s="3" t="str">
        <f t="shared" si="0"/>
        <v>IALOVENI</v>
      </c>
    </row>
    <row r="26" spans="1:7">
      <c r="A26" s="3">
        <v>21</v>
      </c>
      <c r="B26" s="6" t="s">
        <v>313</v>
      </c>
      <c r="C26" s="3" t="str">
        <f t="shared" si="0"/>
        <v>LEOVA</v>
      </c>
    </row>
    <row r="27" spans="1:7">
      <c r="A27" s="3">
        <v>22</v>
      </c>
      <c r="B27" s="6" t="s">
        <v>314</v>
      </c>
      <c r="C27" s="3" t="str">
        <f t="shared" si="0"/>
        <v>NISPORENI</v>
      </c>
    </row>
    <row r="28" spans="1:7">
      <c r="A28" s="3">
        <v>23</v>
      </c>
      <c r="B28" s="6" t="s">
        <v>315</v>
      </c>
      <c r="C28" s="3" t="str">
        <f t="shared" si="0"/>
        <v>OCNIȚA</v>
      </c>
    </row>
    <row r="29" spans="1:7">
      <c r="A29" s="3">
        <v>24</v>
      </c>
      <c r="B29" s="6" t="s">
        <v>316</v>
      </c>
      <c r="C29" s="3" t="str">
        <f t="shared" si="0"/>
        <v>ORHEI</v>
      </c>
    </row>
    <row r="30" spans="1:7">
      <c r="A30" s="3">
        <v>25</v>
      </c>
      <c r="B30" s="6" t="s">
        <v>317</v>
      </c>
      <c r="C30" s="3" t="str">
        <f t="shared" si="0"/>
        <v>REZINA</v>
      </c>
    </row>
    <row r="31" spans="1:7">
      <c r="A31" s="3">
        <v>26</v>
      </c>
      <c r="B31" s="6" t="s">
        <v>318</v>
      </c>
      <c r="C31" s="3" t="str">
        <f t="shared" si="0"/>
        <v>RÎȘCANI</v>
      </c>
    </row>
    <row r="32" spans="1:7">
      <c r="A32" s="3">
        <v>27</v>
      </c>
      <c r="B32" s="6" t="s">
        <v>319</v>
      </c>
      <c r="C32" s="3" t="str">
        <f t="shared" si="0"/>
        <v>SÎNGEREI</v>
      </c>
    </row>
    <row r="33" spans="1:9">
      <c r="A33" s="3">
        <v>28</v>
      </c>
      <c r="B33" s="6" t="s">
        <v>320</v>
      </c>
      <c r="C33" s="3" t="str">
        <f t="shared" si="0"/>
        <v>SOROCA</v>
      </c>
    </row>
    <row r="34" spans="1:9">
      <c r="A34" s="3">
        <v>29</v>
      </c>
      <c r="B34" s="6" t="s">
        <v>321</v>
      </c>
      <c r="C34" s="3" t="str">
        <f t="shared" si="0"/>
        <v>STRĂȘENI</v>
      </c>
    </row>
    <row r="35" spans="1:9">
      <c r="A35" s="3">
        <v>30</v>
      </c>
      <c r="B35" s="6" t="s">
        <v>322</v>
      </c>
      <c r="C35" s="3" t="str">
        <f t="shared" si="0"/>
        <v>ȘOLDĂNEȘTI</v>
      </c>
    </row>
    <row r="36" spans="1:9">
      <c r="A36" s="3">
        <v>31</v>
      </c>
      <c r="B36" s="6" t="s">
        <v>323</v>
      </c>
      <c r="C36" s="3" t="str">
        <f t="shared" si="0"/>
        <v>ȘTEFAN VODĂ</v>
      </c>
    </row>
    <row r="37" spans="1:9">
      <c r="A37" s="3">
        <v>32</v>
      </c>
      <c r="B37" s="6" t="s">
        <v>324</v>
      </c>
      <c r="C37" s="3" t="str">
        <f t="shared" si="0"/>
        <v>TARACLIA</v>
      </c>
    </row>
    <row r="38" spans="1:9">
      <c r="A38" s="3">
        <v>33</v>
      </c>
      <c r="B38" s="6" t="s">
        <v>327</v>
      </c>
      <c r="C38" s="3" t="str">
        <f t="shared" si="0"/>
        <v>TELENEȘTI</v>
      </c>
    </row>
    <row r="39" spans="1:9">
      <c r="A39" s="3">
        <v>34</v>
      </c>
      <c r="B39" s="6" t="s">
        <v>325</v>
      </c>
      <c r="C39" s="3" t="str">
        <f t="shared" si="0"/>
        <v>UNGHENI</v>
      </c>
    </row>
    <row r="40" spans="1:9">
      <c r="A40" s="3">
        <v>35</v>
      </c>
      <c r="B40" s="6" t="s">
        <v>326</v>
      </c>
      <c r="C40" s="3" t="str">
        <f t="shared" si="0"/>
        <v>UTA GĂGĂUZIA</v>
      </c>
    </row>
    <row r="41" spans="1:9">
      <c r="B41" s="3" t="s">
        <v>437</v>
      </c>
    </row>
    <row r="43" spans="1:9">
      <c r="B43" s="3" t="s">
        <v>356</v>
      </c>
      <c r="D43" s="3" t="s">
        <v>357</v>
      </c>
      <c r="F43" s="4" t="s">
        <v>10</v>
      </c>
      <c r="I43" s="3" t="s">
        <v>1063</v>
      </c>
    </row>
    <row r="44" spans="1:9">
      <c r="B44" s="6">
        <v>1</v>
      </c>
      <c r="D44" s="6" t="s">
        <v>359</v>
      </c>
      <c r="F44" s="5" t="s">
        <v>360</v>
      </c>
      <c r="I44" s="6" t="s">
        <v>991</v>
      </c>
    </row>
    <row r="45" spans="1:9">
      <c r="B45" s="6">
        <v>2</v>
      </c>
      <c r="D45" s="6" t="s">
        <v>358</v>
      </c>
      <c r="F45" s="5" t="s">
        <v>361</v>
      </c>
      <c r="I45" s="6" t="s">
        <v>990</v>
      </c>
    </row>
    <row r="46" spans="1:9">
      <c r="I46" s="6" t="s">
        <v>993</v>
      </c>
    </row>
    <row r="47" spans="1:9">
      <c r="B47" s="3" t="s">
        <v>374</v>
      </c>
      <c r="D47" s="3" t="s">
        <v>397</v>
      </c>
      <c r="F47" s="4" t="s">
        <v>427</v>
      </c>
      <c r="I47" s="6" t="s">
        <v>992</v>
      </c>
    </row>
    <row r="48" spans="1:9">
      <c r="B48" s="6" t="s">
        <v>396</v>
      </c>
      <c r="D48" s="6" t="s">
        <v>398</v>
      </c>
      <c r="F48" s="4" t="s">
        <v>428</v>
      </c>
      <c r="I48" s="6" t="s">
        <v>994</v>
      </c>
    </row>
    <row r="49" spans="2:9">
      <c r="B49" s="6" t="s">
        <v>375</v>
      </c>
      <c r="D49" s="6" t="s">
        <v>399</v>
      </c>
      <c r="F49" s="4" t="s">
        <v>429</v>
      </c>
      <c r="I49" s="6" t="s">
        <v>995</v>
      </c>
    </row>
    <row r="50" spans="2:9">
      <c r="B50" s="6" t="s">
        <v>376</v>
      </c>
      <c r="F50" s="4" t="s">
        <v>430</v>
      </c>
    </row>
    <row r="51" spans="2:9">
      <c r="B51" s="6" t="s">
        <v>486</v>
      </c>
    </row>
    <row r="52" spans="2:9">
      <c r="B52" s="6" t="s">
        <v>485</v>
      </c>
    </row>
    <row r="53" spans="2:9">
      <c r="B53" s="6" t="s">
        <v>381</v>
      </c>
    </row>
    <row r="54" spans="2:9">
      <c r="B54" s="6" t="s">
        <v>382</v>
      </c>
    </row>
    <row r="55" spans="2:9">
      <c r="B55" s="6" t="s">
        <v>259</v>
      </c>
    </row>
    <row r="56" spans="2:9">
      <c r="B56" s="6" t="s">
        <v>383</v>
      </c>
    </row>
    <row r="57" spans="2:9">
      <c r="B57" s="6" t="s">
        <v>384</v>
      </c>
    </row>
    <row r="58" spans="2:9">
      <c r="B58" s="6" t="s">
        <v>385</v>
      </c>
    </row>
    <row r="59" spans="2:9">
      <c r="B59" s="6" t="s">
        <v>386</v>
      </c>
    </row>
    <row r="60" spans="2:9">
      <c r="B60" s="6" t="s">
        <v>387</v>
      </c>
    </row>
    <row r="61" spans="2:9">
      <c r="B61" s="6" t="s">
        <v>390</v>
      </c>
    </row>
    <row r="62" spans="2:9">
      <c r="B62" s="6" t="s">
        <v>97</v>
      </c>
    </row>
    <row r="63" spans="2:9">
      <c r="B63" s="6" t="s">
        <v>260</v>
      </c>
    </row>
    <row r="64" spans="2:9">
      <c r="B64" s="6" t="s">
        <v>15</v>
      </c>
    </row>
    <row r="65" spans="2:2">
      <c r="B65" s="6" t="s">
        <v>99</v>
      </c>
    </row>
    <row r="66" spans="2:2">
      <c r="B66" s="6" t="s">
        <v>16</v>
      </c>
    </row>
    <row r="67" spans="2:2">
      <c r="B67" s="6" t="s">
        <v>17</v>
      </c>
    </row>
    <row r="68" spans="2:2">
      <c r="B68" s="6" t="s">
        <v>377</v>
      </c>
    </row>
    <row r="69" spans="2:2">
      <c r="B69" s="6" t="s">
        <v>388</v>
      </c>
    </row>
    <row r="70" spans="2:2">
      <c r="B70" s="6" t="s">
        <v>19</v>
      </c>
    </row>
    <row r="71" spans="2:2">
      <c r="B71" s="6" t="s">
        <v>378</v>
      </c>
    </row>
    <row r="72" spans="2:2">
      <c r="B72" s="6" t="s">
        <v>379</v>
      </c>
    </row>
    <row r="73" spans="2:2">
      <c r="B73" s="6" t="s">
        <v>392</v>
      </c>
    </row>
    <row r="74" spans="2:2">
      <c r="B74" s="6" t="s">
        <v>380</v>
      </c>
    </row>
    <row r="75" spans="2:2">
      <c r="B75" s="6" t="s">
        <v>391</v>
      </c>
    </row>
    <row r="76" spans="2:2">
      <c r="B76" s="6" t="s">
        <v>389</v>
      </c>
    </row>
    <row r="77" spans="2:2">
      <c r="B77" s="6" t="s">
        <v>393</v>
      </c>
    </row>
    <row r="78" spans="2:2">
      <c r="B78" s="6" t="s">
        <v>394</v>
      </c>
    </row>
    <row r="79" spans="2:2">
      <c r="B79" s="6" t="s">
        <v>395</v>
      </c>
    </row>
    <row r="80" spans="2:2">
      <c r="B80" s="6"/>
    </row>
    <row r="81" spans="2:2">
      <c r="B81" s="6"/>
    </row>
    <row r="82" spans="2:2">
      <c r="B82" s="6"/>
    </row>
    <row r="83" spans="2:2">
      <c r="B83" s="6"/>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2017-07-17T08:29:30Z</dcterms:modified>
</cp:coreProperties>
</file>